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xr:revisionPtr revIDLastSave="0" documentId="8_{3D79BFF0-91B8-45E9-B77B-65334081E63A}" xr6:coauthVersionLast="47" xr6:coauthVersionMax="47" xr10:uidLastSave="{00000000-0000-0000-0000-000000000000}"/>
  <bookViews>
    <workbookView xWindow="0" yWindow="0" windowWidth="0" windowHeight="0" xr2:uid="{00000000-000D-0000-FFFF-FFFF00000000}"/>
  </bookViews>
  <sheets>
    <sheet name="General" sheetId="1" r:id="rId1"/>
    <sheet name="Sector Salud" sheetId="2" r:id="rId2"/>
    <sheet name="Sector Integración" sheetId="3" r:id="rId3"/>
  </sheets>
  <definedNames>
    <definedName name="_xlnm._FilterDatabase" localSheetId="0" hidden="1">General!$A$1:$I$1881</definedName>
    <definedName name="_xlnm._FilterDatabase" localSheetId="2" hidden="1">'Sector Integración'!$A$1:$Y$1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7" roundtripDataChecksum="s1cJ3aeEJJK6lRpjVpGT4yWVjWaqsxoNzNp7kXKdsvk="/>
    </ext>
  </extLst>
</workbook>
</file>

<file path=xl/calcChain.xml><?xml version="1.0" encoding="utf-8"?>
<calcChain xmlns="http://schemas.openxmlformats.org/spreadsheetml/2006/main">
  <c r="H92" i="1" l="1"/>
  <c r="H91" i="1"/>
  <c r="H90" i="1"/>
  <c r="H89" i="1"/>
  <c r="H88" i="1"/>
  <c r="H87" i="1"/>
  <c r="H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140" authorId="0" shapeId="0" xr:uid="{00000000-0006-0000-0000-000001000000}">
      <text>
        <r>
          <rPr>
            <sz val="11"/>
            <color theme="1"/>
            <rFont val="Calibri"/>
            <scheme val="minor"/>
          </rPr>
          <t>======
ID#AAABHuWM6so
tc={D6D785C1-D1A1-4207-9E9D-DD5A2416F7A1}    (2024-04-10 22:52:54)
[Comentario encadenado]
Su versión de Excel le permite leer este comentario encadenado; sin embargo, las ediciones que se apliquen se quitarán si el archivo se abre en una versión más reciente de Excel. Más información: https://go.microsoft.com/fwlink/?linkid=870924
Comentario:
    Funcionarios Secretaria Integración Social, niños jardín SDIS, Secretaria de la mujer, Bibliored</t>
        </r>
      </text>
    </comment>
    <comment ref="H141" authorId="0" shapeId="0" xr:uid="{00000000-0006-0000-0000-000002000000}">
      <text>
        <r>
          <rPr>
            <sz val="11"/>
            <color theme="1"/>
            <rFont val="Calibri"/>
            <scheme val="minor"/>
          </rPr>
          <t>======
ID#AAABHuWM6sk
tc={25EFA903-9899-43C4-A7F0-360443EDABE5}    (2024-04-10 22:52:54)
[Comentario encadenado]
Su versión de Excel le permite leer este comentario encadenado; sin embargo, las ediciones que se apliquen se quitarán si el archivo se abre en una versión más reciente de Excel. Más información: https://go.microsoft.com/fwlink/?linkid=870924
Comentario:
    Personal de servicios generales y vigilancia</t>
        </r>
      </text>
    </comment>
  </commentList>
  <extLst>
    <ext xmlns:r="http://schemas.openxmlformats.org/officeDocument/2006/relationships" uri="GoogleSheetsCustomDataVersion2">
      <go:sheetsCustomData xmlns:go="http://customooxmlschemas.google.com/" r:id="rId1" roundtripDataSignature="AMtx7mirEXj55/ObkvS1WpV+Z6mJeLA44A=="/>
    </ext>
  </extLst>
</comments>
</file>

<file path=xl/sharedStrings.xml><?xml version="1.0" encoding="utf-8"?>
<sst xmlns="http://schemas.openxmlformats.org/spreadsheetml/2006/main" count="21149" uniqueCount="6209">
  <si>
    <t>Entidad</t>
  </si>
  <si>
    <t xml:space="preserve">Tipo de institución </t>
  </si>
  <si>
    <t>Nombre de La insitución o equipamiento</t>
  </si>
  <si>
    <t>Dirección</t>
  </si>
  <si>
    <t>¿Cuenta con Sistema de de almacenamiento?</t>
  </si>
  <si>
    <t>Capacidad del Sistema</t>
  </si>
  <si>
    <t>Número de usuarios</t>
  </si>
  <si>
    <t>Horario de Uso del inmueble</t>
  </si>
  <si>
    <t>Secretaria Distrital de Cultura</t>
  </si>
  <si>
    <t>Instituto Distrital de Patrimonio Cultural</t>
  </si>
  <si>
    <t>Pública</t>
  </si>
  <si>
    <t>Casa Genoveva</t>
  </si>
  <si>
    <t>CL 12B 2 58</t>
  </si>
  <si>
    <t>Si</t>
  </si>
  <si>
    <t>8000 L</t>
  </si>
  <si>
    <t>40 trabajadores</t>
  </si>
  <si>
    <t>7:00 AM a 6:00 PM</t>
  </si>
  <si>
    <t>Casa Pardo</t>
  </si>
  <si>
    <t>CL 12B 2 91</t>
  </si>
  <si>
    <t>4500 L</t>
  </si>
  <si>
    <t>55 trabajadores y aproximadamente 30 visitantes</t>
  </si>
  <si>
    <t>Palomar del Principe</t>
  </si>
  <si>
    <t>CL 12B 2 96</t>
  </si>
  <si>
    <t>22 trabajadores y aproximadamente 40 visitantes</t>
  </si>
  <si>
    <t>Casa Cadel</t>
  </si>
  <si>
    <t>CL 12C 2 65</t>
  </si>
  <si>
    <t>No</t>
  </si>
  <si>
    <t>20 trabajadores</t>
  </si>
  <si>
    <t>7:00 AM a 5:00 PM</t>
  </si>
  <si>
    <t>Museo 7 Balcones</t>
  </si>
  <si>
    <t>CL 10 3 45</t>
  </si>
  <si>
    <t>3000 L</t>
  </si>
  <si>
    <t>20 trabajadores y aproximadamente 290 visitantes</t>
  </si>
  <si>
    <t>9:00 AM a 6:00 PM</t>
  </si>
  <si>
    <t>Museo Sámano</t>
  </si>
  <si>
    <t>KR 4 10 02</t>
  </si>
  <si>
    <t>2000 L</t>
  </si>
  <si>
    <t>5 trabajadores y aproximadamente 125 visitantes</t>
  </si>
  <si>
    <t>Casas Gemelas</t>
  </si>
  <si>
    <t>KR 9 8 30</t>
  </si>
  <si>
    <t>35000 L</t>
  </si>
  <si>
    <t>81 trabajadores</t>
  </si>
  <si>
    <t>Museo Ciudad Autoconstruida</t>
  </si>
  <si>
    <t>CL 71HSur 27 79</t>
  </si>
  <si>
    <t>7 trabajadores y aproximadamente 270 visitantes</t>
  </si>
  <si>
    <t>Secretaría Juridica Distrital</t>
  </si>
  <si>
    <t>Manzana Lievano - Alcaldia Mayor de Bogota D.C.</t>
  </si>
  <si>
    <t>Cra 8 No. 10-65</t>
  </si>
  <si>
    <t>246 m3</t>
  </si>
  <si>
    <t>7:00 AM a 4:30 PM</t>
  </si>
  <si>
    <t xml:space="preserve">Idartes </t>
  </si>
  <si>
    <t xml:space="preserve">Sede Principal </t>
  </si>
  <si>
    <t>CR 8 No 15-46</t>
  </si>
  <si>
    <t xml:space="preserve">34 m3 </t>
  </si>
  <si>
    <t>7:00 AM a 7:00 PM</t>
  </si>
  <si>
    <t xml:space="preserve">Planetario </t>
  </si>
  <si>
    <t>CL26B No5-95</t>
  </si>
  <si>
    <t>78m3</t>
  </si>
  <si>
    <t>JEG  - Sala Gaitan</t>
  </si>
  <si>
    <t>CR 7A No 22-47</t>
  </si>
  <si>
    <t>12 m3</t>
  </si>
  <si>
    <t>50 (Personal de Obra)</t>
  </si>
  <si>
    <t>8:00 AM a 5:00 PM</t>
  </si>
  <si>
    <t>Ensueño</t>
  </si>
  <si>
    <t>Av CL 68surNo62-21</t>
  </si>
  <si>
    <t>40 m3</t>
  </si>
  <si>
    <t>Bloque Pedagogico</t>
  </si>
  <si>
    <t>CR5 No 36-21</t>
  </si>
  <si>
    <t>18 m3</t>
  </si>
  <si>
    <t>TEP</t>
  </si>
  <si>
    <t>17 m3</t>
  </si>
  <si>
    <t xml:space="preserve">Media Torta </t>
  </si>
  <si>
    <t>CR 1EstNo 17-08</t>
  </si>
  <si>
    <t>7 m3</t>
  </si>
  <si>
    <t xml:space="preserve">Casona de la Danza </t>
  </si>
  <si>
    <t>CL 18 No1-05ESTE</t>
  </si>
  <si>
    <t>90 personas población flotante</t>
  </si>
  <si>
    <t>6:00 AM a 9:00 PM</t>
  </si>
  <si>
    <t>Cinemateca de Bogotá</t>
  </si>
  <si>
    <t>Cra 3 19-10</t>
  </si>
  <si>
    <t>112 m3</t>
  </si>
  <si>
    <t>7:00 AM a 10:00 PM</t>
  </si>
  <si>
    <t>Galería Santa Fe</t>
  </si>
  <si>
    <t>CR 1a No. 12C - 99</t>
  </si>
  <si>
    <t>45 m3</t>
  </si>
  <si>
    <t xml:space="preserve">9: 00 AM a 6:00 PM </t>
  </si>
  <si>
    <t xml:space="preserve">Bodega Americas </t>
  </si>
  <si>
    <t>CR 44 No 20A-48</t>
  </si>
  <si>
    <t xml:space="preserve">14 m3 </t>
  </si>
  <si>
    <t xml:space="preserve">Bodega escenarios </t>
  </si>
  <si>
    <t xml:space="preserve">CALLE 17No 69f-66 </t>
  </si>
  <si>
    <t>1000 L</t>
  </si>
  <si>
    <t>Pilona 10</t>
  </si>
  <si>
    <t>CALLE 66 BIS Sur No18T45</t>
  </si>
  <si>
    <t>6m3</t>
  </si>
  <si>
    <t xml:space="preserve">Teatro San Jorge </t>
  </si>
  <si>
    <t>CALLE 15 CON CARRERA 16</t>
  </si>
  <si>
    <t>No esta en servicio</t>
  </si>
  <si>
    <t>Casa Fernandez</t>
  </si>
  <si>
    <t>CR9 No 8-30</t>
  </si>
  <si>
    <t>CREA LA CAMPIÑA</t>
  </si>
  <si>
    <t>CALLE 146 A No 94A -  05</t>
  </si>
  <si>
    <t>750 L</t>
  </si>
  <si>
    <t>8:00 AM A 6:00 PM</t>
  </si>
  <si>
    <t>CREA FONTANAR</t>
  </si>
  <si>
    <t>CARRERA 141 B #145-99</t>
  </si>
  <si>
    <t>Sin datos de almacenamiento</t>
  </si>
  <si>
    <t>CREA EL PARQUE</t>
  </si>
  <si>
    <t>CARRERA 5 # 36-21</t>
  </si>
  <si>
    <t>17,64 MT3
1000 L</t>
  </si>
  <si>
    <t>CREA VILLAS DEL DORADO</t>
  </si>
  <si>
    <t>CARRERA 107 No 70 - 58</t>
  </si>
  <si>
    <t>CREA LA GRANJA</t>
  </si>
  <si>
    <t>CALLE 78 # 77B - 86</t>
  </si>
  <si>
    <t>CREA VILLEMAR</t>
  </si>
  <si>
    <t>CALLE 20C No 96C-51</t>
  </si>
  <si>
    <t>CREA BOSA NARANJOS</t>
  </si>
  <si>
    <t>CALLE 70a Sur #80h-35,</t>
  </si>
  <si>
    <t>500 L</t>
  </si>
  <si>
    <t>CREA BOSA SAN PABLO</t>
  </si>
  <si>
    <t>CALLE 68 SUR NO 78H-37</t>
  </si>
  <si>
    <t>CREA ROMA</t>
  </si>
  <si>
    <t>AVENIDA CALLE 55 SUR NO 79 G - 09</t>
  </si>
  <si>
    <t>1050 L</t>
  </si>
  <si>
    <t>CREA DELICIAS</t>
  </si>
  <si>
    <t>AVENIDA BOYACA # 43 A 62 SUR</t>
  </si>
  <si>
    <t>25 MT3
500 L</t>
  </si>
  <si>
    <t>CREA CASTILLA</t>
  </si>
  <si>
    <t>CARRERA 75 No 8b - 89</t>
  </si>
  <si>
    <t>CREA TUNAL</t>
  </si>
  <si>
    <t>calle 48B SUR # 22A - 70 entrada 6</t>
  </si>
  <si>
    <t>CREA EL INGLES</t>
  </si>
  <si>
    <t>CALLE 39 sur # 26 a - 26</t>
  </si>
  <si>
    <t>CREA GUSTAVO RESTREPO</t>
  </si>
  <si>
    <t>CALLE 27 A SUR # 13- 51</t>
  </si>
  <si>
    <t>CREA LA PEPITA</t>
  </si>
  <si>
    <t>CARRERA 25 No. 10-78</t>
  </si>
  <si>
    <t>CREA SAN CRISTÓBAL</t>
  </si>
  <si>
    <t>Calle 17A sur 2A -60 Este</t>
  </si>
  <si>
    <t>CREA ENTRE NUBES</t>
  </si>
  <si>
    <t>CARRERA 15 Este No. 69 - 60 Sur IN 1</t>
  </si>
  <si>
    <t>CREA LUCERO BAJO</t>
  </si>
  <si>
    <t>CARRERA 17D # 64B -07 SUR</t>
  </si>
  <si>
    <t>CREA MANITAS</t>
  </si>
  <si>
    <t>CALLE 70 A sur No. 18 M 73</t>
  </si>
  <si>
    <t>15 MT3</t>
  </si>
  <si>
    <t>CREA CANTARANA</t>
  </si>
  <si>
    <t>CARRERA 1A Bis No. 100 - 45 Sur</t>
  </si>
  <si>
    <t>Secretaria Distrital de Planeacion</t>
  </si>
  <si>
    <t>Ave Cra 30 #25-90</t>
  </si>
  <si>
    <t>El sistema de almacenamiento es compartido con las entidades que funcionan en el super cade carrera 30, el cual es administrado por Secretaria de Hacienda</t>
  </si>
  <si>
    <t>7:30 AM a 6:00 PM</t>
  </si>
  <si>
    <t>Secretaría Distrital de Hacienda</t>
  </si>
  <si>
    <t>Bodega de Archivo</t>
  </si>
  <si>
    <t>calle 21 N°  69B-80</t>
  </si>
  <si>
    <t>Se cuenta con tanque de almacenamiento de 500 litros</t>
  </si>
  <si>
    <t>7:30 AM a 5:30 PM</t>
  </si>
  <si>
    <t>Complejo CAD*</t>
  </si>
  <si>
    <t>kra 30 #25-90</t>
  </si>
  <si>
    <t>3.748 M3</t>
  </si>
  <si>
    <t>Sede Archivo Central</t>
  </si>
  <si>
    <t>kra 32 # 12-55</t>
  </si>
  <si>
    <t>3 M3</t>
  </si>
  <si>
    <t>Secretaría Distrital de la Mujer</t>
  </si>
  <si>
    <t>Sde Capacitación</t>
  </si>
  <si>
    <t>kra 32 # 25b 75</t>
  </si>
  <si>
    <t>0,5 M3</t>
  </si>
  <si>
    <t>Lotería de Bogotá</t>
  </si>
  <si>
    <t>Industrial y Comercial</t>
  </si>
  <si>
    <t>Carrera 32A No. 26 - 14</t>
  </si>
  <si>
    <t>SI de uso compartido con la Contraloría de Bogotá D.C.</t>
  </si>
  <si>
    <t>91 M3</t>
  </si>
  <si>
    <t>Foncep</t>
  </si>
  <si>
    <t>Sede Administrativa</t>
  </si>
  <si>
    <t>Kra 6 No. 14-98 Piso 2o
Ed Condominio Parque Santander Torre A</t>
  </si>
  <si>
    <t>7:00 am a 6:00 pm</t>
  </si>
  <si>
    <t>Gubernamental y Administrativa</t>
  </si>
  <si>
    <t>Sede Central</t>
  </si>
  <si>
    <t>Av Calle 26 No. 69-76 Torre 1 Piso 9</t>
  </si>
  <si>
    <t>SI</t>
  </si>
  <si>
    <t>Agua Potable 122 m3
Agua tratada 81,5 m3</t>
  </si>
  <si>
    <t>8:00am a 5:30pm</t>
  </si>
  <si>
    <t xml:space="preserve">CIOM Usaquén </t>
  </si>
  <si>
    <t xml:space="preserve"> Carrera 7 F No. 155-74</t>
  </si>
  <si>
    <t>1 tanque de 500 litros</t>
  </si>
  <si>
    <t xml:space="preserve">CIOM Chapinero  </t>
  </si>
  <si>
    <t>Carrera 6 No. 45-53</t>
  </si>
  <si>
    <t>1 Tanque de 500 litros</t>
  </si>
  <si>
    <t xml:space="preserve">CIOM Santa Fe </t>
  </si>
  <si>
    <t xml:space="preserve"> Carrera 6 No. 4-98 Piso 4</t>
  </si>
  <si>
    <t xml:space="preserve">CIOM San Cristóbal </t>
  </si>
  <si>
    <t xml:space="preserve"> Carrera 8 No. 15-66 sur</t>
  </si>
  <si>
    <t xml:space="preserve">CIOM Usme </t>
  </si>
  <si>
    <t xml:space="preserve"> Calle 78 sur No. 10-28</t>
  </si>
  <si>
    <t>2 Tanques de 500 litros</t>
  </si>
  <si>
    <t xml:space="preserve">CIOM Tunjuelito </t>
  </si>
  <si>
    <t xml:space="preserve"> Diagonal 45 SUR No. 52A-45</t>
  </si>
  <si>
    <t xml:space="preserve">CIOM Bosa </t>
  </si>
  <si>
    <t xml:space="preserve"> Calle 59 sur No. 78c-29</t>
  </si>
  <si>
    <t>2 Tanques 1 de 500 litros y 1 de 1000 litros</t>
  </si>
  <si>
    <t xml:space="preserve">CIOM Kennedy  </t>
  </si>
  <si>
    <t>Calle 3a No. 71a-54 sur</t>
  </si>
  <si>
    <t>1 tanque de 1000 litros</t>
  </si>
  <si>
    <t xml:space="preserve">CIOM Fontibón  </t>
  </si>
  <si>
    <t>Carrera 98 No. 18-19</t>
  </si>
  <si>
    <t xml:space="preserve">CIOM Suba </t>
  </si>
  <si>
    <t>Calle 128b No. 58ª-37</t>
  </si>
  <si>
    <t xml:space="preserve">CIOM Barrios Unidos  </t>
  </si>
  <si>
    <t xml:space="preserve">Carrera 27C No.72 86 </t>
  </si>
  <si>
    <t xml:space="preserve">CIOM Teusaquillo </t>
  </si>
  <si>
    <t xml:space="preserve"> Calle 43 No. 27-25</t>
  </si>
  <si>
    <t xml:space="preserve">CIOM Los Mártires  </t>
  </si>
  <si>
    <t>Carrera 29 No. 1D-38</t>
  </si>
  <si>
    <t xml:space="preserve">CIOM Antonio Nariño  </t>
  </si>
  <si>
    <t>Carrera 11 sur No. 11b-31</t>
  </si>
  <si>
    <t xml:space="preserve">CIOM Puente Aranda  </t>
  </si>
  <si>
    <t>Calle 5C No. 53F-60</t>
  </si>
  <si>
    <t xml:space="preserve">CIOM Rafael Uribe  </t>
  </si>
  <si>
    <t>Carrera 24 sur No. 27-65</t>
  </si>
  <si>
    <t>1 Tanque de 2000 litros</t>
  </si>
  <si>
    <t xml:space="preserve">CIOM Ciudad Bolívar  </t>
  </si>
  <si>
    <t>Carrera 36 Bis No. 64 -10 Sur</t>
  </si>
  <si>
    <t>2 Tanque de 500 litros</t>
  </si>
  <si>
    <t xml:space="preserve">CIOM Engativá </t>
  </si>
  <si>
    <t>Calle 55 #72-61</t>
  </si>
  <si>
    <t>Secretaría Distrital de Movilidad</t>
  </si>
  <si>
    <t xml:space="preserve">Casa de Todas </t>
  </si>
  <si>
    <t>Calle 24 N°19A-36</t>
  </si>
  <si>
    <t xml:space="preserve">Bodega </t>
  </si>
  <si>
    <t>Calle 19b No. 35-32</t>
  </si>
  <si>
    <t xml:space="preserve">Archivo Central </t>
  </si>
  <si>
    <t>Calle 23 G # 111 - 16</t>
  </si>
  <si>
    <t>Pública-Servicios</t>
  </si>
  <si>
    <t>CALLE 13</t>
  </si>
  <si>
    <t>Calle 13 No. 37-35</t>
  </si>
  <si>
    <t>si</t>
  </si>
  <si>
    <t>1 TANQUE SUBTERRANEO 8.10X10.40X1.60</t>
  </si>
  <si>
    <t>24 HORAS</t>
  </si>
  <si>
    <t xml:space="preserve">PALOQUEMAO </t>
  </si>
  <si>
    <t xml:space="preserve">Carrera 28 A No. 17 A – 20
</t>
  </si>
  <si>
    <t>1 TANQUE SUBTERRANEO 8.00X2.50X1.80</t>
  </si>
  <si>
    <t xml:space="preserve">1 TANQUE PLASTICO AREREO 5000 LT </t>
  </si>
  <si>
    <t xml:space="preserve">ALMACEN GENERAL </t>
  </si>
  <si>
    <t>Carrera 30 No. 12A - 01 Sur</t>
  </si>
  <si>
    <t>2 TANQUES PLASTICO  AEREOS DE 1000 LT</t>
  </si>
  <si>
    <t>7AM - 5PM</t>
  </si>
  <si>
    <t>CHICO</t>
  </si>
  <si>
    <t>Carrera 18 No. 93 - 64</t>
  </si>
  <si>
    <t>1 TAQUE SUBTERRANEO 4,0 x 2,5 x1,80</t>
  </si>
  <si>
    <t>ARCHIVO ÁLAMOS</t>
  </si>
  <si>
    <t>Calle 64G No. 92-71</t>
  </si>
  <si>
    <t>1 TANQUE SOBRE PISO 10.000 LT</t>
  </si>
  <si>
    <t>PATIO 4</t>
  </si>
  <si>
    <t xml:space="preserve">Avenida calle 3 No. 36 - 83
</t>
  </si>
  <si>
    <t>1 TANQUE PLASTICO SEMIENTERRADO DE 15000 LT</t>
  </si>
  <si>
    <t>SETRA</t>
  </si>
  <si>
    <t>Carrera 36 No. 11-62</t>
  </si>
  <si>
    <t>BLOQUE A 4 TANQUES PLÁSTICOS AEREOS 1000 LT</t>
  </si>
  <si>
    <t>BLOQUE B 2 TANQUES PLÁSTICOS AEREOS 1000 LT</t>
  </si>
  <si>
    <t>CASA 21</t>
  </si>
  <si>
    <t>Carrera 21 # 16-35</t>
  </si>
  <si>
    <t>NO TIENE SISTEMA DE ALMACENAMIENTO</t>
  </si>
  <si>
    <t>VILLA ALSACIA</t>
  </si>
  <si>
    <t>Avenida Calle 12 # 79A - 25 Bodega 10</t>
  </si>
  <si>
    <t xml:space="preserve">TANQUE SUBTERRANEO </t>
  </si>
  <si>
    <t>PATIO SUR</t>
  </si>
  <si>
    <t>Av,Calle  57 sur #75D-11</t>
  </si>
  <si>
    <t>Instituto de Desarrollo Urbano - IDU</t>
  </si>
  <si>
    <t>Sede principal</t>
  </si>
  <si>
    <t xml:space="preserve"> Calle 22 N° 6 -27 (Barrio Las Nieves)
</t>
  </si>
  <si>
    <t>1 TANQUE SUBTERRANEO CON CAPACIDAD DE 30,79 M3
1 TANQUE AÉREO CON CAPACIDAD DE 26,28 M3</t>
  </si>
  <si>
    <t>De 6:00 am a 10:00 pm</t>
  </si>
  <si>
    <t xml:space="preserve">Sede La Casita
</t>
  </si>
  <si>
    <t>Carrera 7 N° 21 – 97 (Barrio Las Nieves)</t>
  </si>
  <si>
    <t>1 TANQUE PLÁSTICO AÉREO CON CAPACIDAD DE 0,2 M3</t>
  </si>
  <si>
    <t xml:space="preserve">Sede Panalpina (Almacén)
</t>
  </si>
  <si>
    <t>Cra. 96 N° 25G – 27 (Barrio Puerto de Teja)</t>
  </si>
  <si>
    <t>N/A</t>
  </si>
  <si>
    <t xml:space="preserve">Sede Bodega 34 - Álamos (Archivo) 
</t>
  </si>
  <si>
    <t>Tv 93 N° 51 – 98 (Barrio Álamos Industrial)</t>
  </si>
  <si>
    <t xml:space="preserve">Sede Patio Fresado
</t>
  </si>
  <si>
    <t xml:space="preserve"> Carrera 96 N° 75 – 03 (Barrio Santa Rosita)</t>
  </si>
  <si>
    <t>De 1:00 am a 12:00 pm</t>
  </si>
  <si>
    <t>Sede Tibirita</t>
  </si>
  <si>
    <t>Carrera 30 N° 69 – 25 (Barrio San Fernando)</t>
  </si>
  <si>
    <t>1 TANQUE PLÁSTICO AÉREO CON CAPACIDAD DE 0,5 M3</t>
  </si>
  <si>
    <t>De 4:00 am a 10:00 pm</t>
  </si>
  <si>
    <t>Empresa de Transporte del Tercer Milenio - Transmilenio S.A.</t>
  </si>
  <si>
    <t>Sede administrativa</t>
  </si>
  <si>
    <t>Avenida El Dorado 69-76</t>
  </si>
  <si>
    <t>Sí</t>
  </si>
  <si>
    <t>1 Tanque de agua potable</t>
  </si>
  <si>
    <t>24 horas</t>
  </si>
  <si>
    <t>Operadora Distrital de Transporte S.A.S</t>
  </si>
  <si>
    <t>PUBLICO - PRIVADA</t>
  </si>
  <si>
    <t>Patio Primavera Perdomo</t>
  </si>
  <si>
    <t>Calle 59a sur #76a 82</t>
  </si>
  <si>
    <t>Tanques de almacenamiento</t>
  </si>
  <si>
    <t>TUNAL</t>
  </si>
  <si>
    <t>Avenida Boyacá # 48 – 69 sur</t>
  </si>
  <si>
    <t>JUAN PABLO</t>
  </si>
  <si>
    <t>Calle 67C sur # 18U – 41</t>
  </si>
  <si>
    <t>MANITAS</t>
  </si>
  <si>
    <t>Carrera 18L # 70B – 72 sur</t>
  </si>
  <si>
    <t>PARAISO</t>
  </si>
  <si>
    <t>Calle 71H sur con Carrera 27.</t>
  </si>
  <si>
    <t>Unidad de Mantenimiento Vial</t>
  </si>
  <si>
    <t>Publica- Servicios</t>
  </si>
  <si>
    <t>sede operativa</t>
  </si>
  <si>
    <t>Cl. 22d #120 - 40</t>
  </si>
  <si>
    <t>sí</t>
  </si>
  <si>
    <t>subterraneo</t>
  </si>
  <si>
    <t>sede administratica</t>
  </si>
  <si>
    <t>Torre AIRE, Calle 26 No. 69-76,</t>
  </si>
  <si>
    <t>compartido en dos torres de 18 pisos</t>
  </si>
  <si>
    <t>7 am a 5 pm</t>
  </si>
  <si>
    <t>TERMINAL DE TRANSPORTE S.A.</t>
  </si>
  <si>
    <t>TERMINAL CENTRAL SALITRE</t>
  </si>
  <si>
    <t>DIAGONAL 23 · 69 - 11</t>
  </si>
  <si>
    <t>TANQUES DE RESERVA</t>
  </si>
  <si>
    <t>TERMINAL SATÉLITE DEL SUR</t>
  </si>
  <si>
    <t>CALLE 57Q 75F 82 SUR</t>
  </si>
  <si>
    <t>TERMINAL SATÉLITE DEL NORTE</t>
  </si>
  <si>
    <t>CALLE 192 · 19 - 43</t>
  </si>
  <si>
    <t xml:space="preserve">SI </t>
  </si>
  <si>
    <t>Empresa Metro De Bogotá S.A</t>
  </si>
  <si>
    <t xml:space="preserve">Sede Administrativa </t>
  </si>
  <si>
    <t>Cra 9 #76-49</t>
  </si>
  <si>
    <t xml:space="preserve">Si </t>
  </si>
  <si>
    <t xml:space="preserve">TANQUE DE ALMACENAMIENTO SUBTERRÁNEO </t>
  </si>
  <si>
    <t>Son 900 usuarios aproximadamente para todo el edificio de los cuales hay una permanencia en la EMB de 230 personas entre visitantes y servidores  ( se debe aclarar que estamos en calidad de arrendatarios  y el edificio cuenta con 7 empresas más)</t>
  </si>
  <si>
    <t xml:space="preserve">24 horas </t>
  </si>
  <si>
    <t xml:space="preserve">TANQUE DE ALMACENAMIENTO AÉREO </t>
  </si>
  <si>
    <t>Secretaria Distrital de Seguridad, Convivencia y Justicia</t>
  </si>
  <si>
    <t>C4</t>
  </si>
  <si>
    <t>JORNADA NOCTURNA</t>
  </si>
  <si>
    <t>5 DÍAS</t>
  </si>
  <si>
    <t>SEDE PRINCIPAL</t>
  </si>
  <si>
    <t>KR 12 # 188 A - 65</t>
  </si>
  <si>
    <t>54000 litros</t>
  </si>
  <si>
    <t>JORNADA COMPLETA</t>
  </si>
  <si>
    <t xml:space="preserve">1,5 DÍAS </t>
  </si>
  <si>
    <t>C.E.R.</t>
  </si>
  <si>
    <t>CL 128 B # 20 - 80</t>
  </si>
  <si>
    <t xml:space="preserve">1 DÍA </t>
  </si>
  <si>
    <t>URI PUENTE ARANDA</t>
  </si>
  <si>
    <t>CL 170 # 8 - 80</t>
  </si>
  <si>
    <t>150.118 litros</t>
  </si>
  <si>
    <t>2 DÍAS</t>
  </si>
  <si>
    <t xml:space="preserve">CARCEL DISTRITAL </t>
  </si>
  <si>
    <t>CL 163 A # 8 A - 74</t>
  </si>
  <si>
    <t>3000 litros</t>
  </si>
  <si>
    <t>CASA DE JUSTICIA USME</t>
  </si>
  <si>
    <t>KR 7 # 147 - 02</t>
  </si>
  <si>
    <t>CASA DE JUSTICIA MARTIRES</t>
  </si>
  <si>
    <t>CL 130 # 1 - 10 ESTE</t>
  </si>
  <si>
    <t>CASA DE JUSTICIA SAN CRISTÓBAL</t>
  </si>
  <si>
    <t>CL 152 # 20 - 42</t>
  </si>
  <si>
    <t xml:space="preserve">4 A 5 DÍAS </t>
  </si>
  <si>
    <t>CASA DE JUSTICIA BOSA</t>
  </si>
  <si>
    <t>CL 170 # 15 - 68</t>
  </si>
  <si>
    <t>CASA DE JUSTICIA CIUDAD BOLIVAR</t>
  </si>
  <si>
    <t>CL 193 # 9 - 20</t>
  </si>
  <si>
    <t>200 m3 en litros 200000</t>
  </si>
  <si>
    <t xml:space="preserve">0,5 DÍA </t>
  </si>
  <si>
    <t>CASA DE JUSTICIA CAMPO VERDE</t>
  </si>
  <si>
    <t>CL 104 # 17 - 22</t>
  </si>
  <si>
    <t>55.500 LITROS</t>
  </si>
  <si>
    <t>5 A 6 DÍAS</t>
  </si>
  <si>
    <t>CASA DE JUSTICIA TUNJUELITO</t>
  </si>
  <si>
    <t>KR 7 # 128 - 40</t>
  </si>
  <si>
    <t>CASA DE JUSTICIA ENGATIVÁ</t>
  </si>
  <si>
    <t>KR 11 # 185 B - 17</t>
  </si>
  <si>
    <t>CASA DE JUSTICIA KENNEDY</t>
  </si>
  <si>
    <t>CL 127 B BIS # 21 - 02</t>
  </si>
  <si>
    <t>1000 LITROS C/U</t>
  </si>
  <si>
    <t xml:space="preserve">1 A 2 DÍAS </t>
  </si>
  <si>
    <t>CASA DE JUSTICIA FONTIBÓN</t>
  </si>
  <si>
    <t>AK 19 # 152 A - 48</t>
  </si>
  <si>
    <t>CASA DE JUSTICIA SUBA LA  CAMPIÑA</t>
  </si>
  <si>
    <t>KR 21 # 127 - 23</t>
  </si>
  <si>
    <t>3 A 4 DÍAS</t>
  </si>
  <si>
    <t>CASA DE JUSTICIA SUBA CIUDAD JARDÍN</t>
  </si>
  <si>
    <t>CL 170 # 12 - 10</t>
  </si>
  <si>
    <t>CASA DE JUSTICIA BARRIOS UNIDOS</t>
  </si>
  <si>
    <t>CL 151 # 16 - 40</t>
  </si>
  <si>
    <t>CASA DE JUSTICIA USAQUÉN</t>
  </si>
  <si>
    <t>KR 7 # 166 - 71</t>
  </si>
  <si>
    <t>CASA DE JUSTICIA CHAPINERO</t>
  </si>
  <si>
    <t>CL 192 # 9 - 45</t>
  </si>
  <si>
    <t>7 A 8 DÍAS</t>
  </si>
  <si>
    <t>CASA DE JUSTICIA PUENTE ARANDA</t>
  </si>
  <si>
    <t>CL 170 # 17 A - 55</t>
  </si>
  <si>
    <t>10000 Lt</t>
  </si>
  <si>
    <t>2 A 3 DÍAS</t>
  </si>
  <si>
    <t xml:space="preserve">SECRETARIA DE EDUCACIÓN DEL DISTRITO </t>
  </si>
  <si>
    <t>ATENEA</t>
  </si>
  <si>
    <t>AK 7 # 173 - 02</t>
  </si>
  <si>
    <t>5000  litros cada uno</t>
  </si>
  <si>
    <t>7:00 a.m - 5:00 p.m</t>
  </si>
  <si>
    <t>Secretaria Distrital de Hábitat</t>
  </si>
  <si>
    <t>SECRETARIA DISTRITAL DEL HÁBITAT</t>
  </si>
  <si>
    <t>EDIFICIO UNICAMPUS</t>
  </si>
  <si>
    <t>CALLE 52 # 13 - 64</t>
  </si>
  <si>
    <t>30 MTS CUBICOS</t>
  </si>
  <si>
    <t>6AM - 7 PM</t>
  </si>
  <si>
    <t>SEDE ARCHIVO</t>
  </si>
  <si>
    <t>CARRERA 16 No. 52 - 56</t>
  </si>
  <si>
    <t>2 MTS CUBICOS</t>
  </si>
  <si>
    <t>7 AM - 5 PM</t>
  </si>
  <si>
    <t>UNIDAD ADMINISTRATIVA ESPECIAL DE SERVICIOS PUBLICOS - UAESP</t>
  </si>
  <si>
    <t>Principal</t>
  </si>
  <si>
    <t>Avenida Caracas No. 53-80</t>
  </si>
  <si>
    <t>1 MT CUBICO</t>
  </si>
  <si>
    <t>7:00 AM - 6:30 PM</t>
  </si>
  <si>
    <t>Archivo Central</t>
  </si>
  <si>
    <t>Calle 16 No. 36-44</t>
  </si>
  <si>
    <t>0,5 Mts CUBICOS</t>
  </si>
  <si>
    <t>Cementerio Central</t>
  </si>
  <si>
    <t xml:space="preserve">Carrera 20 No. 24 - 80 </t>
  </si>
  <si>
    <t>Fijo 25
Flotante 160
Uso baños públicos: 5</t>
  </si>
  <si>
    <t>7:00 AM - 5:00 PM</t>
  </si>
  <si>
    <t>Cementerio del Sur</t>
  </si>
  <si>
    <t>Carrera 27 No. 32-71 Sur</t>
  </si>
  <si>
    <t>Fijo 34
Flotante 150
Uso baños públicos: 40</t>
  </si>
  <si>
    <t xml:space="preserve">Cementerio del Norte </t>
  </si>
  <si>
    <t>Avenida Calle 68 No. 29-B-84</t>
  </si>
  <si>
    <t>4,5 Mts CUBICOS</t>
  </si>
  <si>
    <t>Fijo 22
Flotante 160
Uso baños públicos: 6</t>
  </si>
  <si>
    <t>Cementerio Serafín</t>
  </si>
  <si>
    <t>Calle 71 Sur No. 4 - 09</t>
  </si>
  <si>
    <t>50  Mts CUBICOS</t>
  </si>
  <si>
    <t>Fijo 11
Flotante 135
Uso baños públicos: 10</t>
  </si>
  <si>
    <t xml:space="preserve">Bodega CEAP Kennedy Alquería </t>
  </si>
  <si>
    <t>Carrera 68 A No. 39 F 50 Sur</t>
  </si>
  <si>
    <t>NO</t>
  </si>
  <si>
    <t xml:space="preserve">24 horas servicio de Vigilancia </t>
  </si>
  <si>
    <t>Bodega CEAP Kennedy 7 María Paz</t>
  </si>
  <si>
    <t>Diagonal 38 Sur No. 81 G 66 Bodega 7</t>
  </si>
  <si>
    <t>Bodega CTCC Kennedy 10 María Paz</t>
  </si>
  <si>
    <t>Diagonal 38 Sur No. 81 G 66 Bodega 10</t>
  </si>
  <si>
    <t>Bodega CTCC Kennedy 11 María Paz</t>
  </si>
  <si>
    <t>Diagonal 38 Sur No. 81 G 66 Bodega 11</t>
  </si>
  <si>
    <t>Manzana del cuidado</t>
  </si>
  <si>
    <t>Calle 91 B Bis Sur No. 18 H-05, Mochuelo Bajo-Localidad de Ciudad Bolívar</t>
  </si>
  <si>
    <t>Sede Multipropósito</t>
  </si>
  <si>
    <t>Predio la Isla de la UAESP, Mochuelo Alto, Localidad de Ciudad Bolívar.</t>
  </si>
  <si>
    <t>4 Mts CUBICOS</t>
  </si>
  <si>
    <t>La sede se encuentra en mantenimiento, el horario habitualmente es de 7:00 AM - 6:00 PM, en algunas ocasiones varia por el desarrollo de actividades</t>
  </si>
  <si>
    <t>EMPRESA DE ACUEDUCTO Y ALCANTARILLADO DE BOGOTÁ</t>
  </si>
  <si>
    <t>2000 LTS</t>
  </si>
  <si>
    <t xml:space="preserve">EDIFICIO CENTRAL DE OPERACIONES </t>
  </si>
  <si>
    <t>Av. Calle 24 # 37-15</t>
  </si>
  <si>
    <t>40 M3</t>
  </si>
  <si>
    <t>06:00 a 19:00</t>
  </si>
  <si>
    <t xml:space="preserve">CASA INECO </t>
  </si>
  <si>
    <t>Carrera 36A # 22-20</t>
  </si>
  <si>
    <t>1,000 LITROS</t>
  </si>
  <si>
    <t xml:space="preserve">CASA BETTY </t>
  </si>
  <si>
    <t>Carrera 36 # 22 A 80</t>
  </si>
  <si>
    <t xml:space="preserve">500 LITROS </t>
  </si>
  <si>
    <t xml:space="preserve">CENTRO OPERATIVO DEL AGUA (COA) </t>
  </si>
  <si>
    <t>Carrera 33 # 17B-48</t>
  </si>
  <si>
    <t>208 M3</t>
  </si>
  <si>
    <t xml:space="preserve">SUBCENTRAL SANTA LUCIA </t>
  </si>
  <si>
    <t>AK 14 # 41 70 SUR</t>
  </si>
  <si>
    <t xml:space="preserve">SUBCENTRAL USAQUEN </t>
  </si>
  <si>
    <t>CL. 110 # 9-80</t>
  </si>
  <si>
    <t>KR. 11 # 109-91</t>
  </si>
  <si>
    <t>Nivel Central (Predio compartido Canal Capital 5 piso)</t>
  </si>
  <si>
    <t>Av. El Dorado No. 66 - 63</t>
  </si>
  <si>
    <t>160.000lts</t>
  </si>
  <si>
    <t>1750 aprox</t>
  </si>
  <si>
    <t>7:00am - 4:30pm</t>
  </si>
  <si>
    <t>Sede administrativa - Dirección Local</t>
  </si>
  <si>
    <t>Dirección Local de Educación 01. Usaquen</t>
  </si>
  <si>
    <t>Calle 127C No. 9a-03</t>
  </si>
  <si>
    <t xml:space="preserve">07:00 a.m. a 04:30 p.m. </t>
  </si>
  <si>
    <t>Dirección Local de Educación 02. Chapinero</t>
  </si>
  <si>
    <t>Carrera 27A No. 40A 28</t>
  </si>
  <si>
    <t>Un tanque de 250 Litros</t>
  </si>
  <si>
    <t>Dirección Local de Educación  03-17. Santa Fé y Candelaria</t>
  </si>
  <si>
    <t>Carrera 7A No. 22 - 44 Piso 2</t>
  </si>
  <si>
    <t xml:space="preserve">07:00 a.m. a 05:00 p.m. </t>
  </si>
  <si>
    <t>Dirección Local de Educación 04 San Cristobal</t>
  </si>
  <si>
    <t>Carrera 5a No. 27 Sur -19 Edificio, Piso 3</t>
  </si>
  <si>
    <t>Capacidad complejo de la Iglesia del 20 de Julio</t>
  </si>
  <si>
    <t>Dirección Local de Educación 05. Usme</t>
  </si>
  <si>
    <t>Calle 91 Sur  No 3 B 42  Este</t>
  </si>
  <si>
    <t>Seis tanques de 500 litros</t>
  </si>
  <si>
    <t>Dirección Local de Educación 06. Tunjuelito</t>
  </si>
  <si>
    <t>Calle 48 B SUR # 27 - 80</t>
  </si>
  <si>
    <t>Dos tanques nuevos de 500 litros (actualmente fuera de servicio, están filtrando agua)</t>
  </si>
  <si>
    <t>Dirección Local de Educación 07. Bosa</t>
  </si>
  <si>
    <t xml:space="preserve">Calle 61 SUR No. 80H-28 SUR </t>
  </si>
  <si>
    <t>Un tanque de 500 Litros</t>
  </si>
  <si>
    <t>Dirección Local de Educación 08. Kennedy</t>
  </si>
  <si>
    <t>Cra.78J Calle 38 B Sur Esquina</t>
  </si>
  <si>
    <t>Dos tanques de 500 litros</t>
  </si>
  <si>
    <t>05:30 a.m. a 06:00 p.m.</t>
  </si>
  <si>
    <t>Dirección Local de Educación 09. Fontibón</t>
  </si>
  <si>
    <t>CLL 25 B  No. 81-55</t>
  </si>
  <si>
    <t xml:space="preserve">Dirección Local de Educación 10. Engativá </t>
  </si>
  <si>
    <t>Carrera 78 A No. 76-10 (Colegio Tabora Sede A)</t>
  </si>
  <si>
    <t>Dos tanques de 200 litros</t>
  </si>
  <si>
    <t>Dirección Local de Educación 11. Suba</t>
  </si>
  <si>
    <t>Cra 58 N° 167-20</t>
  </si>
  <si>
    <t>Dirección Local de Educación 12. Barrios Unidos</t>
  </si>
  <si>
    <t>calle 67A Bis  65A - 20  Barrio JJVARGAS</t>
  </si>
  <si>
    <t>Dirección Local de Educación 13. Teusaquillo</t>
  </si>
  <si>
    <t>Carrera 27 A Nª 40 A 28</t>
  </si>
  <si>
    <t>Dirección Local de Educación 14. Los Mártires</t>
  </si>
  <si>
    <t>Calle 1A # 28-41</t>
  </si>
  <si>
    <t>Tres tanques de 500 litros</t>
  </si>
  <si>
    <t>Dirección Local de Educación 15. Antonio Nariño</t>
  </si>
  <si>
    <t>Diagonal 14 Sur N°. 12C-26</t>
  </si>
  <si>
    <t>Dirección Local de Educación 16. Puente Aranda</t>
  </si>
  <si>
    <t>Carrera 34 No 12-17</t>
  </si>
  <si>
    <t xml:space="preserve">Dirección Local de Educación 18. Rafael Uribe Uribe </t>
  </si>
  <si>
    <t>Av. Caracas N°. 29-13 sur</t>
  </si>
  <si>
    <t>06:00 a.m. a 05:00 p.m.</t>
  </si>
  <si>
    <t xml:space="preserve">Dirección Local de Educación 19. Ciudad Bolívar </t>
  </si>
  <si>
    <t xml:space="preserve">Calle 59B SUR 45D 27 </t>
  </si>
  <si>
    <t>Dirección Local de Educación 20. Sumapaz</t>
  </si>
  <si>
    <t>Escuela Santa Rosa de Bodegas Km 45 Vía San Juan de Sumapaz Vereda Taquecitos</t>
  </si>
  <si>
    <t>Cra 10 No. 28-49 Torre A piso 26 y 27</t>
  </si>
  <si>
    <t>Subterráneo. 80m3
Aéreo. 80M3
Total. 160m3</t>
  </si>
  <si>
    <t xml:space="preserve">Se reportan los usuarios de los pisos 26 y 27 de la Agencia ATENEA
Funcionarios: 38 
Contratistas:  262
No se conoce la información de los otros 25 pisos del Edificio.
</t>
  </si>
  <si>
    <t>IDEP</t>
  </si>
  <si>
    <t>EDIFICIO ELEMENTO</t>
  </si>
  <si>
    <t>AV 26 69-76 T1 OFICINA 1004</t>
  </si>
  <si>
    <t>48 HORAS CONTINUAS</t>
  </si>
  <si>
    <t>24 HORAS 7 X 24</t>
  </si>
  <si>
    <t>Colegio privado</t>
  </si>
  <si>
    <t>FUNDACION LA ENSEÑANZA</t>
  </si>
  <si>
    <t>KR 7 A # 186 - 63</t>
  </si>
  <si>
    <t>Colegio Oficial - Regimen Especial</t>
  </si>
  <si>
    <t>INSTITUTO PEDAGOGICO NACIONAL</t>
  </si>
  <si>
    <t>AC 127 # 11 - 20</t>
  </si>
  <si>
    <t>COLEGIO EUCARISTICO</t>
  </si>
  <si>
    <t>CL 170 # 17 A - 32</t>
  </si>
  <si>
    <t>123.200 litros</t>
  </si>
  <si>
    <t>COLEGIO CALASANZ</t>
  </si>
  <si>
    <t>KR 20 A # 173 A - 10</t>
  </si>
  <si>
    <t>COLEGIO JOSE MANUEL MARROQUIN</t>
  </si>
  <si>
    <t>KR 8 C # 164 - 24</t>
  </si>
  <si>
    <t>4.000 litros</t>
  </si>
  <si>
    <t>ESCUELA PEDAGOGICA EXPERIMENTAL</t>
  </si>
  <si>
    <t>KM 5 VIA A LA CALERA</t>
  </si>
  <si>
    <t>LICEO ALTA BLANCA</t>
  </si>
  <si>
    <t>CL 157 # 7 H - 70</t>
  </si>
  <si>
    <t>JARDIN INFANTIL PEQUEÑOS ENCANTOS</t>
  </si>
  <si>
    <t>CL 154 # 19 A - 29</t>
  </si>
  <si>
    <t>500 litros</t>
  </si>
  <si>
    <t>Colegio privado - Regimen Especial</t>
  </si>
  <si>
    <t>JARDIN INFANTIL Y GUARDERIA COLORIN COLORAN</t>
  </si>
  <si>
    <t>DG 107 # 6 - 50</t>
  </si>
  <si>
    <t>LICEO PSICOPEDAGOGICO TIBABITA</t>
  </si>
  <si>
    <t>KR 8 # 190 - 14</t>
  </si>
  <si>
    <t>500 LITROS</t>
  </si>
  <si>
    <t>COLEGIO ANEXO SAN FRANCISCO DE ASIS</t>
  </si>
  <si>
    <t>CL 186 # 7 - 52</t>
  </si>
  <si>
    <t>28 metros cubicos</t>
  </si>
  <si>
    <t>COLEGIO PENSAR ANDINO</t>
  </si>
  <si>
    <t>CL 142 # 18 A - 07</t>
  </si>
  <si>
    <t>COLEGIO WESLEYANO DEL NORTE</t>
  </si>
  <si>
    <t>CL 161 # 22 - 49</t>
  </si>
  <si>
    <t>500 mililitros</t>
  </si>
  <si>
    <t>COLEGIO CIUDAD DE LOS CERROS</t>
  </si>
  <si>
    <t>CL 189 # 4 - 36</t>
  </si>
  <si>
    <t>INSTITUTO COLOMBO SUECO</t>
  </si>
  <si>
    <t>KR 7 # 166 - 51</t>
  </si>
  <si>
    <t>Entre 8.000 y 10.000</t>
  </si>
  <si>
    <t>COLEGIO PIERRE DE FERMAT</t>
  </si>
  <si>
    <t>CL 153 # 7 B - 16</t>
  </si>
  <si>
    <t>JARDIN INFANTIL CHARLY BROWN SAS</t>
  </si>
  <si>
    <t>CL 159 # 21 B - 25</t>
  </si>
  <si>
    <t>COLEGIO DE LA SANTISIMA EUCARISTIA</t>
  </si>
  <si>
    <t>KR 8 G BIS A # 161 B - 19</t>
  </si>
  <si>
    <t>JARDIN INFANTIL AMIGOS PARA SIEMPRE</t>
  </si>
  <si>
    <t>CL 163 # 17 - 15</t>
  </si>
  <si>
    <t>MAÑANA</t>
  </si>
  <si>
    <t>GIMNASIO LAS PALMAS</t>
  </si>
  <si>
    <t>CL 186 # 8 - 84</t>
  </si>
  <si>
    <t>JARDIN INFANTIL CASITA FELIZ</t>
  </si>
  <si>
    <t>CL 150 # 13 - 33</t>
  </si>
  <si>
    <t>NO SABEMOS CLARAMENTE</t>
  </si>
  <si>
    <t>COLEGIO RETOS</t>
  </si>
  <si>
    <t>CL 127 B BIS # 21 - 41</t>
  </si>
  <si>
    <t>4.000 litros , cuatro mil litros en total.</t>
  </si>
  <si>
    <t>JARDIN INFANTIL STANFORD</t>
  </si>
  <si>
    <t>CL 134 A # 16 - 39</t>
  </si>
  <si>
    <t>TALLER DE APRENDIZAJE Y JUEGO CASITA FELIZ</t>
  </si>
  <si>
    <t>KR 23 # 187 - 82</t>
  </si>
  <si>
    <t>1000 cc</t>
  </si>
  <si>
    <t>TANDEM</t>
  </si>
  <si>
    <t>KR 14 B # 106 - 40/44</t>
  </si>
  <si>
    <t>10m3</t>
  </si>
  <si>
    <t>GIMNASIO INFANTIL PLEYADE</t>
  </si>
  <si>
    <t>KR 7 C # 182 - 64</t>
  </si>
  <si>
    <t>QUALIA ALTERNATIVA EDUCATIVA</t>
  </si>
  <si>
    <t>KR 14 # 116 - 36</t>
  </si>
  <si>
    <t>JORNADA ÚNICA</t>
  </si>
  <si>
    <t>COLEGIO HAPE HABILIDADES DEL PENSAMIENTO</t>
  </si>
  <si>
    <t>CL 135 B # 12 C - 18</t>
  </si>
  <si>
    <t>2200 litros</t>
  </si>
  <si>
    <t>INSTITUCION EDUCATIVA W (WeDo)</t>
  </si>
  <si>
    <t>COLEGIO SAN BENITO DE TIBATI</t>
  </si>
  <si>
    <t>COLEGIO CAMPESTRE SAN JOSE - CCSJ</t>
  </si>
  <si>
    <t>COLEGIO ANGLO AMERICANO</t>
  </si>
  <si>
    <t>COLEGIO CASABLANCA</t>
  </si>
  <si>
    <t>COLEGIO PUREZA DE MARIA</t>
  </si>
  <si>
    <t>FUNDACION EDUCACIONAL ANA RESTREPO DEL CORRAL</t>
  </si>
  <si>
    <t>COLEGIO TERESIANO</t>
  </si>
  <si>
    <t>COLEGIO DE INGLATERRA (THE ENGLISH SCHOOL)</t>
  </si>
  <si>
    <t>GIMNASIO LOS PINOS</t>
  </si>
  <si>
    <t>COLEGIO DE NUESTRA SEÑORA DEL BUEN CONSEJO</t>
  </si>
  <si>
    <t>GIMNASIO FEMENINO</t>
  </si>
  <si>
    <t>COLEGIO SANTA MARIA</t>
  </si>
  <si>
    <t>COLEGIO CARDENAL SANCHA</t>
  </si>
  <si>
    <t>COLEGIO ANGLO COLOMBIANO</t>
  </si>
  <si>
    <t>COLEGIO ITALIANO LEONARDO DA VINCI</t>
  </si>
  <si>
    <t>COLEGIO DE LA SALLE</t>
  </si>
  <si>
    <t>REDCOL - COLEGIO SANTA FRANCISCA ROMANA</t>
  </si>
  <si>
    <t>COLEGIO MARIA INMACULADA</t>
  </si>
  <si>
    <t>COLEGIO SAN CARLOS</t>
  </si>
  <si>
    <t>COLEGIO DE LA PRESENTACION SANS FACON</t>
  </si>
  <si>
    <t>GIMNASIO JOSE JOAQUIN CASAS</t>
  </si>
  <si>
    <t>COLEGIO CANAPRO</t>
  </si>
  <si>
    <t>CL 173 # 19 - 35</t>
  </si>
  <si>
    <t>14.000 litros</t>
  </si>
  <si>
    <t>COLEGIO DE LA REINA</t>
  </si>
  <si>
    <t>AC 183 # 13 - 90</t>
  </si>
  <si>
    <t>1000 litros cada uno, un total de 8000 litros.</t>
  </si>
  <si>
    <t>COLEGIO COMUNAL LAS ORQUIDEAS</t>
  </si>
  <si>
    <t>CL 161 # 16 B - 05</t>
  </si>
  <si>
    <t>1100 litros</t>
  </si>
  <si>
    <t>JARDIN INFANTIL AMERICANO</t>
  </si>
  <si>
    <t>CL 127 B BIS # 19 - 94</t>
  </si>
  <si>
    <t>COLEGIO MARIA AUXILIADORA NORTE</t>
  </si>
  <si>
    <t>KR 8 G # 166 - 70</t>
  </si>
  <si>
    <t>GIMNASIO MODERNO</t>
  </si>
  <si>
    <t>KR 9 # 74 - 99</t>
  </si>
  <si>
    <t>150 metros cúbicos 150.000 litros</t>
  </si>
  <si>
    <t>COLEGIO JORDAN DE SAJONIA</t>
  </si>
  <si>
    <t>KR 1 # 68 - 50</t>
  </si>
  <si>
    <t>35.000.000 litros y 48.000.000 litros</t>
  </si>
  <si>
    <t>COLEGIO NUEVO GIMNASIO</t>
  </si>
  <si>
    <t>CL 81 # 11 - 71</t>
  </si>
  <si>
    <t>COLEGIO DEL SAGRADO CORAZON DE JESUS BETHLEMITAS</t>
  </si>
  <si>
    <t>KR 7 # 65 - 42</t>
  </si>
  <si>
    <t>20.000 LITROS</t>
  </si>
  <si>
    <t>GIMNASIO LOS CIPRESES</t>
  </si>
  <si>
    <t>CL 69 A # 9 - 62</t>
  </si>
  <si>
    <t>LICEO FRANCES LOUIS PASTEUR</t>
  </si>
  <si>
    <t>CL 87 # 7 - 77</t>
  </si>
  <si>
    <t>COLEGIO NUEVA GRANADA</t>
  </si>
  <si>
    <t>KR 2 ESTE # 70 - 20</t>
  </si>
  <si>
    <t>JARDIN INFANTIL CARRUSEL</t>
  </si>
  <si>
    <t>KR 6 # 57 - 33</t>
  </si>
  <si>
    <t>COLEGIO INTEGRAL</t>
  </si>
  <si>
    <t>CL 71 # 13 - 42</t>
  </si>
  <si>
    <t>JARDIN INFANTIL TALLER DE ARTE ARCO IRIS</t>
  </si>
  <si>
    <t>KR 10 # 93 A  - 27</t>
  </si>
  <si>
    <t>COLEGIO KUEPA CALLE 72</t>
  </si>
  <si>
    <t>AC 72 # 13 - 34</t>
  </si>
  <si>
    <t>FINES DE SEMANA</t>
  </si>
  <si>
    <t>ARETE</t>
  </si>
  <si>
    <t>COLEGIO DE MARIA AUXILIADORA</t>
  </si>
  <si>
    <t>KR 13 # 30 - 99</t>
  </si>
  <si>
    <t>19.000 litros</t>
  </si>
  <si>
    <t>COLEGIO RAMON B JIMENO</t>
  </si>
  <si>
    <t>CL 26 # 2 - 44</t>
  </si>
  <si>
    <t>COLEGIO SIGLO XXI</t>
  </si>
  <si>
    <t>AC 19 # 6 - 21 PISO 2</t>
  </si>
  <si>
    <t>5 MIL</t>
  </si>
  <si>
    <t>INSTITUTO SAN BERNARDO DE LA SALLE</t>
  </si>
  <si>
    <t>CL 2 # 12 - 39</t>
  </si>
  <si>
    <t>tanques aéreos 1000 lts y tanque subterráneo 123.000 lts (123 m3)</t>
  </si>
  <si>
    <t>COLEGIO UNIVERSITARIA DE COLOMBIA</t>
  </si>
  <si>
    <t>Mil litros cada uno</t>
  </si>
  <si>
    <t>COLEGIO BENPOSTA NACION DE MUCHACHOS</t>
  </si>
  <si>
    <t>KM 4 VIA A CHOACHI</t>
  </si>
  <si>
    <t>COLEGIO AVE MARIA</t>
  </si>
  <si>
    <t>CL 12 SUR # 4 - 40</t>
  </si>
  <si>
    <t>1000 LITROS CADA UNO</t>
  </si>
  <si>
    <t>JARDIN INFANTIL Y GUARDERIA BETANIA</t>
  </si>
  <si>
    <t>KR 7 A # 11 - 49 SUR</t>
  </si>
  <si>
    <t>600 lt</t>
  </si>
  <si>
    <t>COLEGIO NUEVA GENERACION ALTAMIRA - CONGA</t>
  </si>
  <si>
    <t>KR 11 A ESTE # 44 - 55 SUR</t>
  </si>
  <si>
    <t>cada uno de 1.500</t>
  </si>
  <si>
    <t>COLEGIO BILINGÜE SAN JUAN DE DIOS</t>
  </si>
  <si>
    <t>CL 17 SUR # 7 - 15</t>
  </si>
  <si>
    <t>COLEGIO SOLIS</t>
  </si>
  <si>
    <t>CL 19 SUR # 5 - 29</t>
  </si>
  <si>
    <t>COLEGIO INTERAMERICANO</t>
  </si>
  <si>
    <t>KR 8 # 19 - 18 SUR</t>
  </si>
  <si>
    <t>12000 litros</t>
  </si>
  <si>
    <t>COLEGIO PARROQUIAL ADVENIAT</t>
  </si>
  <si>
    <t>CL 39 A SUR # 4 - 25 ESTE</t>
  </si>
  <si>
    <t>CENTRO COMERCIAL MADRE ELISA RONCALLO</t>
  </si>
  <si>
    <t>KR 3 C ESTE # 41 - 23 SUR</t>
  </si>
  <si>
    <t>1000 litros</t>
  </si>
  <si>
    <t>COLEGIO ISAAC NEWTON</t>
  </si>
  <si>
    <t>CL 12 SUR # 7 A - 66</t>
  </si>
  <si>
    <t>250 Litros cada uno</t>
  </si>
  <si>
    <t>COLEGIO DE NUESTRA SEÑORA DEL PILAR SUR</t>
  </si>
  <si>
    <t>CL 11 SUR # 9 - 11</t>
  </si>
  <si>
    <t>11 tanques de 2000 litros 2 tanques 1000 litros 2 tanques de 1400 litros</t>
  </si>
  <si>
    <t>INSTITUTO CARMENZA DE SANCHEZ</t>
  </si>
  <si>
    <t>KR 2 A ESTE # 24 A - 90 SUR</t>
  </si>
  <si>
    <t>COLEGIO SAN JUAN BOSCO</t>
  </si>
  <si>
    <t>KR 5 A # 11 - 38 SUR</t>
  </si>
  <si>
    <t>COLEGIO SANTA CATALINA DEL SURORIENTE</t>
  </si>
  <si>
    <t>TV 14 A ESTE # 54 - 68 SUR</t>
  </si>
  <si>
    <t>5000 LITROS</t>
  </si>
  <si>
    <t>COLEGIO MADRE PAULA MONTAL</t>
  </si>
  <si>
    <t>CL 56 SUR # 15 - 55 ESTE</t>
  </si>
  <si>
    <t>1000 litros cada uno.</t>
  </si>
  <si>
    <t>COLEGIO PRINCIPE DE PAZ</t>
  </si>
  <si>
    <t>CL 41 SUR # 3 - 55 ESTE</t>
  </si>
  <si>
    <t>INSTITUTO ACADEMICO LA PAZ</t>
  </si>
  <si>
    <t>TV 14 C # 54 - 77 SUR</t>
  </si>
  <si>
    <t>LICEO INFANTIL MIS PEQUEÑOS SALTARINES</t>
  </si>
  <si>
    <t>CL 31 B SUR # 2 - 35 ESTE</t>
  </si>
  <si>
    <t>500 Litros (2) y 1000 litros (1)</t>
  </si>
  <si>
    <t>LICEO SENDERO DEL SABER</t>
  </si>
  <si>
    <t>KR 2 A ESTE # 27 A - 40 SUR</t>
  </si>
  <si>
    <t>COLEGIO CARLOS CASTRO SAAVEDRA</t>
  </si>
  <si>
    <t>CL 4 SUR # 8 A - 45</t>
  </si>
  <si>
    <t>500 lts</t>
  </si>
  <si>
    <t>LICEO LAS COLUMNAS</t>
  </si>
  <si>
    <t>KR 4 A ESTE # 32 A - 30 SUR</t>
  </si>
  <si>
    <t>INSTITUTO PSICOPEDAGOGICO FLANDES</t>
  </si>
  <si>
    <t>CL 24 SUR # 9 B - 19 ESTE</t>
  </si>
  <si>
    <t>COLEGIO INTEGRAL AVANCEMOS</t>
  </si>
  <si>
    <t>CL 13 SUR # 5 - 57 ESTE</t>
  </si>
  <si>
    <t>mil</t>
  </si>
  <si>
    <t>COLEGIO URAPANES</t>
  </si>
  <si>
    <t>CL 9 SUR # 4 - 54</t>
  </si>
  <si>
    <t>LICEO MI VIVIR MAGICO</t>
  </si>
  <si>
    <t>KR 6 ESTE # 37 C - 19 SUR</t>
  </si>
  <si>
    <t>INSTITUTO COMERCIAL EDUARDO TORRES QUINTERO</t>
  </si>
  <si>
    <t>CL 47 B SUR # 13 D - 16 ESTE</t>
  </si>
  <si>
    <t>JARDIN INFANTIL PAOLA ISABEL</t>
  </si>
  <si>
    <t>KR 2 # 10 - 60 SUR</t>
  </si>
  <si>
    <t>GIMNASIO SOSIEGO</t>
  </si>
  <si>
    <t>CL 17 SUR # 8 A - 21</t>
  </si>
  <si>
    <t>LICEO EL ENCANTO</t>
  </si>
  <si>
    <t>CL 41 A SUR # 7 A - 87 ESTE</t>
  </si>
  <si>
    <t>5000 litros</t>
  </si>
  <si>
    <t>COLEGIO LORENZO DE ALCANTUZ</t>
  </si>
  <si>
    <t>CL 43 SUR # 3 D - 32 ESTE</t>
  </si>
  <si>
    <t>4000 litros</t>
  </si>
  <si>
    <t>COLEGIO JOSE PRUDENCIO PADILLA</t>
  </si>
  <si>
    <t>CL 41 A SUR # 3 - 50 ESTE</t>
  </si>
  <si>
    <t>JARDIN INFANTIL SOL SOLECITO SUR ORIENTAL</t>
  </si>
  <si>
    <t>CL 36 J SUR # 3 C - 29 ESTE</t>
  </si>
  <si>
    <t>1500 litros</t>
  </si>
  <si>
    <t>LICEO INFANTIL NUEVOS FUNDADORES</t>
  </si>
  <si>
    <t>KR 6 ESTE # 38 - 37 SUR</t>
  </si>
  <si>
    <t>GIMNASIO CAMPUS PAMPURI</t>
  </si>
  <si>
    <t>CL 70 SUR # 16 - 25 ESTE</t>
  </si>
  <si>
    <t>30 mts 3</t>
  </si>
  <si>
    <t>LICEO INTEGRAL VALENTINA</t>
  </si>
  <si>
    <t>DG 39 SUR # 1 B - 09 ESTE</t>
  </si>
  <si>
    <t>250 cada tanque</t>
  </si>
  <si>
    <t>JARDIN INFANTIL PEQUEÑAS MARAVILLAS</t>
  </si>
  <si>
    <t>CL 8 A SUR # 7 A - 30</t>
  </si>
  <si>
    <t>LICEO INFANTIL MIS PRIMEROS LOGROS</t>
  </si>
  <si>
    <t>KR 7 ESTE # 45 A - 20 SUR</t>
  </si>
  <si>
    <t>COLEGIO SAN MATEO SUR ORIENTAL</t>
  </si>
  <si>
    <t>DG 51 A SUR # 10 - 42 ESTE</t>
  </si>
  <si>
    <t>LICEO LUDICO NUEVA COLOMBIA</t>
  </si>
  <si>
    <t>KR 8 ESTE # 36 L - 07 SUR</t>
  </si>
  <si>
    <t>MARIA BELEN DE SAN JOSE</t>
  </si>
  <si>
    <t>CL 48 C SUR # 5-71 ESTE</t>
  </si>
  <si>
    <t>GIMNASIO PSICOPEDAGOGICO EL CLUB DE LOS NIÑOS</t>
  </si>
  <si>
    <t>CL 40 A SUR # 1 C - 27</t>
  </si>
  <si>
    <t>LICEO DE LOS ALPES</t>
  </si>
  <si>
    <t>CL 36 C SUR # 3 A - 50</t>
  </si>
  <si>
    <t>LICEO SANTA ANA DEL SUR</t>
  </si>
  <si>
    <t>CL 75 SUR # 10 - 42</t>
  </si>
  <si>
    <t>COLEGIO SAN GREGORIO HERNANDEZ</t>
  </si>
  <si>
    <t>KR 12 # 76 - 27 SUR -- CL 76 A SUR 12 - 18/20</t>
  </si>
  <si>
    <t>COLEGIO JUAN RULFO</t>
  </si>
  <si>
    <t>KR 1 A ESTE # 75 A - 40 SUR</t>
  </si>
  <si>
    <t>LICEO JUAN VERDEJO</t>
  </si>
  <si>
    <t>CL 77 A SUR # 0 - 44</t>
  </si>
  <si>
    <t>COLEGIO SAN JUAN DE LOS PASTOS</t>
  </si>
  <si>
    <t>CL 77 SUR # 10 - 28/30</t>
  </si>
  <si>
    <t>6000 (SEIS MIL LITROS)</t>
  </si>
  <si>
    <t>JORNADA COMPLETA - FINES DE SEMANA</t>
  </si>
  <si>
    <t>LICEO MAX PLANCK</t>
  </si>
  <si>
    <t>CL 81 A SUR # 1 C - 22 ESTE</t>
  </si>
  <si>
    <t>COLEGIO ANDRES ESCOBAR</t>
  </si>
  <si>
    <t>KR 3 A # 55 B - 15 SUR</t>
  </si>
  <si>
    <t>7000 litros en total</t>
  </si>
  <si>
    <t>COLEGIO SAN MARINO</t>
  </si>
  <si>
    <t>AK 1 # 91 - 15 SUR VIA USME</t>
  </si>
  <si>
    <t>COLEGIO PSICOPEDAGOGICO VILLAVERDE</t>
  </si>
  <si>
    <t>KR 10 # 91 B - 04 SUR</t>
  </si>
  <si>
    <t>LICEO COMERCIAL NUEVO ALEJANDRINO</t>
  </si>
  <si>
    <t>KR 4 B # 56 - 30 SUR</t>
  </si>
  <si>
    <t>3 metros cúbicos</t>
  </si>
  <si>
    <t>LICEO MARIA NELL</t>
  </si>
  <si>
    <t>KR 2 A ESTE # 81 - 58 SUR</t>
  </si>
  <si>
    <t>COLEGIO ARIEL DAVID</t>
  </si>
  <si>
    <t>KR 2 A ESTE # 88 - 16 SUR</t>
  </si>
  <si>
    <t>LICEO LATINOAMERICANO DEL SUR</t>
  </si>
  <si>
    <t>CL 80 SUR # 1 H - 13</t>
  </si>
  <si>
    <t>LICEO PSICOPEDAGOGICO EL PARAISO INFANTIL</t>
  </si>
  <si>
    <t>CL 102 SUR # 5 - 14 ESTE</t>
  </si>
  <si>
    <t>COLEGIO PSICOPEDAGOGICO MONSEÑOR JAIME ALBERTO BONILLA NIETO</t>
  </si>
  <si>
    <t>KR 3 # 68 B - 20 SUR</t>
  </si>
  <si>
    <t>GIMNASIO DE TOLEDO</t>
  </si>
  <si>
    <t>CL 90 B BIS SUR # 0 - 10 ESTE</t>
  </si>
  <si>
    <t>LICEO MARANATA</t>
  </si>
  <si>
    <t>DG 98 B SUR # 5 B - 46 ESTE</t>
  </si>
  <si>
    <t>LICEO DEL EJERCITO PATRIA SECTOR SUR C (SANTA BARBARA)</t>
  </si>
  <si>
    <t>KM 3 VIA USME</t>
  </si>
  <si>
    <t>COLEGIO NUESTRA SEÑORA DE LAS VICTORIAS</t>
  </si>
  <si>
    <t>KR 13 # 57 - 52 SUR  --  KR 12 B SUR # 57 - 52</t>
  </si>
  <si>
    <t>COLEGIO DIEGO COLON</t>
  </si>
  <si>
    <t>DG 49 A SUR # 28 - 06  --  DG 51 B SUR # 28 - 06</t>
  </si>
  <si>
    <t>500 litros cada uno</t>
  </si>
  <si>
    <t>GIMNASIO PEDAGOGICO NUESTRA SEÑORA DE FATIMA</t>
  </si>
  <si>
    <t>KR 53 C # 51 - 10 SUR</t>
  </si>
  <si>
    <t>1000 x tanque</t>
  </si>
  <si>
    <t>FUNDACION INSTITUTO TECNOLOGICO DEL SUR</t>
  </si>
  <si>
    <t>KR 29 # 50 - 04 SUR</t>
  </si>
  <si>
    <t>82.000 litros</t>
  </si>
  <si>
    <t>COLEGIO NUESTRA SEÑORA DE FATIMA POLINAL</t>
  </si>
  <si>
    <t>DG 49 SUR # 48 - 71</t>
  </si>
  <si>
    <t>102000 LITROS</t>
  </si>
  <si>
    <t>COLEGIO PEDRO DE HEREDIA</t>
  </si>
  <si>
    <t>KR 18 B # 56 - 09 SUR</t>
  </si>
  <si>
    <t>EXTERNADO PORFIRIO BARBA JACOB</t>
  </si>
  <si>
    <t>KR 18 # 54 - 14 SUR</t>
  </si>
  <si>
    <t>COLEGIO SANTA CECILIA DE TUNJUELITO</t>
  </si>
  <si>
    <t>KR 11 # 52 - 41 SUR</t>
  </si>
  <si>
    <t>10.000 ml</t>
  </si>
  <si>
    <t>COLEGIO COOPERATIVO VENECIA</t>
  </si>
  <si>
    <t>DG 47 A SUR # 53 A - 95</t>
  </si>
  <si>
    <t>COLEGIO MENDEZ</t>
  </si>
  <si>
    <t>KR 9 A # 53 - 25 SUR</t>
  </si>
  <si>
    <t>LICEO CAMPESTRE CAFAM</t>
  </si>
  <si>
    <t>DG 58 SUR # 29 - 26</t>
  </si>
  <si>
    <t>68.000 litros</t>
  </si>
  <si>
    <t>COLEGIO PRO COLOMBIANO</t>
  </si>
  <si>
    <t>KR 19 # 56 - 81 SUR</t>
  </si>
  <si>
    <t>300 litros cada tanque</t>
  </si>
  <si>
    <t>GIMNASIO COMERCIAL LOS ANDES</t>
  </si>
  <si>
    <t>CL 52 A SUR # 37 - 05</t>
  </si>
  <si>
    <t>JARDIN INFANTIL MIS PRIMEROS PASOS</t>
  </si>
  <si>
    <t>KR 23 D # 48 - 20 SUR</t>
  </si>
  <si>
    <t>JARDIN INFANTIL SOLDADITOS</t>
  </si>
  <si>
    <t>DG 49 A SUR # 32 - 43  --  DG 51 B SUR # 32 - 43</t>
  </si>
  <si>
    <t>COLEGIO INTERNACIONAL CAMINO A LA CIMA</t>
  </si>
  <si>
    <t>DG 44 SUR # 23 A - 50</t>
  </si>
  <si>
    <t>COLEGIO SAN JOSE DE CAFASSO</t>
  </si>
  <si>
    <t>CL 50 SUR # 34 - 09</t>
  </si>
  <si>
    <t>COLEGIO PEDAGOGICO JUAN JOSE NEIRA</t>
  </si>
  <si>
    <t>KR 19 # 52 - 51 SUR</t>
  </si>
  <si>
    <t>COLEGIO PSICOPEDAGOGICO PROCESOS CREATIVOS</t>
  </si>
  <si>
    <t>DG 52 C BIS SUR # 25 - 47  --  DG 51 A SUR # 25 - 47</t>
  </si>
  <si>
    <t>LICEO SANTA BERNARDITA</t>
  </si>
  <si>
    <t>KR 54 # 52 - 56 SUR</t>
  </si>
  <si>
    <t>14000 Lt</t>
  </si>
  <si>
    <t>CENTRO EDUCATIVO EL ELYON</t>
  </si>
  <si>
    <t>DG 51 A BIS SUR # 60 F - 34</t>
  </si>
  <si>
    <t>1000 y 500</t>
  </si>
  <si>
    <t>COLEGIO PSICOPEDAGOGICO ARNOLD GESELL</t>
  </si>
  <si>
    <t>CL 50 B SUR # 34 - 50</t>
  </si>
  <si>
    <t>LICEO PSICOPEDAGOGICO EL TEOREMA DE APRENDER</t>
  </si>
  <si>
    <t>KR 14 # 54 - 61 SUR</t>
  </si>
  <si>
    <t>COLEGIO PASTORCITOS DE FATIMA</t>
  </si>
  <si>
    <t>CL 50 A SUR # 35 - 29</t>
  </si>
  <si>
    <t>2000 lts</t>
  </si>
  <si>
    <t>LICEO INFANTIL MI NUEVO MUNDO ENCANTADO</t>
  </si>
  <si>
    <t>AV BOYACA # 51 A - 50 SUR</t>
  </si>
  <si>
    <t>Mil litros</t>
  </si>
  <si>
    <t>JARDIN INFANTIL MIS PEQUEÑOS TIMPANITOS</t>
  </si>
  <si>
    <t>DG 49 # 60 S - 37 SUR</t>
  </si>
  <si>
    <t>LICEO INTEGRAL SAN CARLOS</t>
  </si>
  <si>
    <t>KR 17 # 52 - 83 SUR</t>
  </si>
  <si>
    <t>INSTITUTO BILINGÜE DEL SUR</t>
  </si>
  <si>
    <t>CL 54 A SUR # 27 - 39</t>
  </si>
  <si>
    <t>1.500 ml.</t>
  </si>
  <si>
    <t>COLEGIO BRITANICO</t>
  </si>
  <si>
    <t>AUTO SUR # 50 - 29</t>
  </si>
  <si>
    <t>MAÑANA - FINES DE SEMANA</t>
  </si>
  <si>
    <t>JARDIN INFANTIL CONSTRUYENDO CON GEPETTO</t>
  </si>
  <si>
    <t>CL 55 A SUR # 34 - 24</t>
  </si>
  <si>
    <t>COLEGIO TECNISISTEMAS</t>
  </si>
  <si>
    <t>CL 45 A SUR # 52 C - 43</t>
  </si>
  <si>
    <t>CENTRO EDUCATIVO INTEGRAL LATINOAMERICANO - CEIL</t>
  </si>
  <si>
    <t>POLITECNICA COLOMBIANA</t>
  </si>
  <si>
    <t>LICEO ANTONIO BOLAÑOS</t>
  </si>
  <si>
    <t>CL 56 F SUR # 71 F - 33</t>
  </si>
  <si>
    <t>INSTITUTO GERARDO VALENCIA CANO</t>
  </si>
  <si>
    <t>KR 77 J # 65 I - 22 SUR</t>
  </si>
  <si>
    <t>GIMNASIO INFANTIL YAYITA</t>
  </si>
  <si>
    <t>CL 56 A SUR # 70 A - 07</t>
  </si>
  <si>
    <t>INSTITUTO ALVARO MUTIS</t>
  </si>
  <si>
    <t>KR 79 F # 58 I - 75 SUR</t>
  </si>
  <si>
    <t>COLEGIO JOSE ORTEGA Y GASSET</t>
  </si>
  <si>
    <t>CL 64 SUR # 81 - 18 -- CL 84 SUR # 81 - 09</t>
  </si>
  <si>
    <t>COLEGIO PSICOPEDAGOGICO EL FUTURO DE VILLA DEL RIO</t>
  </si>
  <si>
    <t>CL 57 B SUR # 63 - 32 (PREESCOLAR HASTA CUARTO) -- CL 55 A SUR # 63 - 58 (QUINTO A ONCE)</t>
  </si>
  <si>
    <t>INSTITUTO ACADEMICO LA PORTADA</t>
  </si>
  <si>
    <t>KR 89 # 56 G - 14 SUR</t>
  </si>
  <si>
    <t>GIMNASIO CACERES</t>
  </si>
  <si>
    <t>CL 73 SUR # 80 I - 37</t>
  </si>
  <si>
    <t>LICEO MODERNO SALVADOR ALLENDE</t>
  </si>
  <si>
    <t>KR 87 B # 63 A - 18 SUR</t>
  </si>
  <si>
    <t>LICEO MIXTO LOS CENTAUROS</t>
  </si>
  <si>
    <t>KR 87 M # 61 A - 84 SUR</t>
  </si>
  <si>
    <t>1000ml.</t>
  </si>
  <si>
    <t>LICEO FALAN</t>
  </si>
  <si>
    <t>KR 78 B # 58 P - 03 SUR</t>
  </si>
  <si>
    <t>INSTITUTO LABERINTO DE LA CULTURA</t>
  </si>
  <si>
    <t>TV 88 A # 73 - 10 SUR</t>
  </si>
  <si>
    <t>LICEO MODERNO GRINBEHY</t>
  </si>
  <si>
    <t>CL 68 SUR # 78 J - 10</t>
  </si>
  <si>
    <t>COLEGIO SURAMERICANO MARBETH</t>
  </si>
  <si>
    <t>CL 52 SUR # 87 J - 14</t>
  </si>
  <si>
    <t>GIMNASIO GARABATOS DE COLORES</t>
  </si>
  <si>
    <t>CL 65 G SUR # 79 B - 20</t>
  </si>
  <si>
    <t>COLEGIO NUEVA COLOMBIA GRANDE</t>
  </si>
  <si>
    <t>KR 81 # 73 F - 54 SUR</t>
  </si>
  <si>
    <t>LICEO Y PREESCOLAR ABEJA MAYA</t>
  </si>
  <si>
    <t>KR 68 C # 54 A - 43 SUR</t>
  </si>
  <si>
    <t>LICEO NUEVOS HORIZONTES</t>
  </si>
  <si>
    <t>CL 56 SUR # 88 F - 35</t>
  </si>
  <si>
    <t>LICEO MANUEL ELKIN PATARROYO</t>
  </si>
  <si>
    <t>KR 81 A # 82 A - 18 SUR</t>
  </si>
  <si>
    <t>LICEO OCTAVIO PAZ</t>
  </si>
  <si>
    <t>KR 88 I BIS # 58 A - 14 SUR</t>
  </si>
  <si>
    <t>COLEGIO FRANCISCO I</t>
  </si>
  <si>
    <t>KR 87 BIS # 49 - 53 SUR</t>
  </si>
  <si>
    <t>500 lt por tanque</t>
  </si>
  <si>
    <t>COLEGIO INETEC</t>
  </si>
  <si>
    <t>TV 83 # 70 - 08 SUR</t>
  </si>
  <si>
    <t>LICEO MODERNO BETANIA</t>
  </si>
  <si>
    <t>KR 87 # 51 B - 36 SUR</t>
  </si>
  <si>
    <t>1.000 cada uno</t>
  </si>
  <si>
    <t>GIMNASIO NUEVA ANDALUCIA</t>
  </si>
  <si>
    <t>CL 51 B SUR # 87 A - 04</t>
  </si>
  <si>
    <t>1000 litros cada uno</t>
  </si>
  <si>
    <t>GIMNASIO REAL AMERICANO</t>
  </si>
  <si>
    <t>CL 62 A SUR # 91 A - 54 -- CL 61 C SUR # 91 A - 47</t>
  </si>
  <si>
    <t>LICEO PEDAGOGICO EL RECREO</t>
  </si>
  <si>
    <t>KR 95 A # 73 - 85/89</t>
  </si>
  <si>
    <t>COLEGIO TECNISISTEMAS SEDE BOSA</t>
  </si>
  <si>
    <t>KR 79 B # 65 J - 42 SUR</t>
  </si>
  <si>
    <t>LICEO CENTRAL AMERICAS</t>
  </si>
  <si>
    <t>CL 49 A SUR # 87 J - 14</t>
  </si>
  <si>
    <t>LICEO PSICOPEDAGOGICO EBENEZER</t>
  </si>
  <si>
    <t>KRA 87 BIS # 57 - 95/89 SUR</t>
  </si>
  <si>
    <t>COLEGIO CLARETIANO EL LIBERTADOR</t>
  </si>
  <si>
    <t>CL 61 SUR # 80 H - 40</t>
  </si>
  <si>
    <t>30.000 litros</t>
  </si>
  <si>
    <t>COLEGIO NUESTRA SEÑORA DE NAZARETH</t>
  </si>
  <si>
    <t>CL 65 D SUR # 80 C - 94</t>
  </si>
  <si>
    <t>7.000 LITROS</t>
  </si>
  <si>
    <t>COLEGIO INMACULADO CORAZON DE MARIA</t>
  </si>
  <si>
    <t>CL 65 SUR # 80 I - 11</t>
  </si>
  <si>
    <t>5000 mil litros</t>
  </si>
  <si>
    <t>LICEO DIVINO NIÑO JESUS</t>
  </si>
  <si>
    <t>TV 80 B # 65 I - 46 SUR</t>
  </si>
  <si>
    <t>COLEGIO GIOVANNI ANTONIO FARINA</t>
  </si>
  <si>
    <t>KR 88 C # 54 F - 29 SUR</t>
  </si>
  <si>
    <t>70.000 litros</t>
  </si>
  <si>
    <t>LICEO ALFREDO NOBEL</t>
  </si>
  <si>
    <t>TV 80 B # 65 I - 25 SUR</t>
  </si>
  <si>
    <t>4000 entre todos</t>
  </si>
  <si>
    <t>LICEO RODRIGO ARENAS BETANCOURT</t>
  </si>
  <si>
    <t>KR 80 I # 54 - 18 SUR</t>
  </si>
  <si>
    <t>3.500 litros</t>
  </si>
  <si>
    <t>COLEGIO ERNESTO GUHL</t>
  </si>
  <si>
    <t>CL 42 G SUR # 87 G - 16</t>
  </si>
  <si>
    <t>2500lt</t>
  </si>
  <si>
    <t>COLEGIO MONTFERRI</t>
  </si>
  <si>
    <t>KR 77 # 9 - 44</t>
  </si>
  <si>
    <t>NUEVO LICEO PSICOPEDAGOGICO</t>
  </si>
  <si>
    <t>CL 35 C SUR # 73 F - 03</t>
  </si>
  <si>
    <t>INSTITUTO FELIX RESTREPO</t>
  </si>
  <si>
    <t>TV 78 C # 6 B - 08</t>
  </si>
  <si>
    <t>COLEGIO JAIME QUIJANO CABALLERO</t>
  </si>
  <si>
    <t>TV 78 B # 40 C - 41 SUR</t>
  </si>
  <si>
    <t>INSTITUTO MARSELLA</t>
  </si>
  <si>
    <t>KR 70 # 7 A - 15</t>
  </si>
  <si>
    <t>COLEGIO SANTA LUISA</t>
  </si>
  <si>
    <t>KR 73 # 42 G 25 SUR</t>
  </si>
  <si>
    <t>31 tanques de 2.000 litros + 1 tanque de 500 litros + 1 tanque de 6.000 litros</t>
  </si>
  <si>
    <t>GIMNASIO MILITAR FUERZA AEREA DE COLOMBIA</t>
  </si>
  <si>
    <t>CL 26 SUR # 78 H - 70</t>
  </si>
  <si>
    <t>500 litros c/u</t>
  </si>
  <si>
    <t>COLEGIO SUPERIOR AMERICANO</t>
  </si>
  <si>
    <t>KR 71 C # 3 A - 41</t>
  </si>
  <si>
    <t>COLEGIO PARROQUIAL SAN ANDRES APOSTOL</t>
  </si>
  <si>
    <t>TV 68 G # 44 - 31 SUR</t>
  </si>
  <si>
    <t>250 litros (c/u)</t>
  </si>
  <si>
    <t>COLEGIO MANDALAY</t>
  </si>
  <si>
    <t>KR 75 # 3 - 34</t>
  </si>
  <si>
    <t>COLEGIO PARROQUIAL SAN JUAN DE LA CRUZ</t>
  </si>
  <si>
    <t>KR 79 # 42 C - 37 SUR</t>
  </si>
  <si>
    <t>COLEGIO MI SEGUNDO HOGAR</t>
  </si>
  <si>
    <t>CL 37 D SUR # 72 H - 59</t>
  </si>
  <si>
    <t>LICEO EUCARISTICO MIXTO</t>
  </si>
  <si>
    <t>CL 35 C SUR # 79 - 27</t>
  </si>
  <si>
    <t>LICEO NORDAM</t>
  </si>
  <si>
    <t>KR 74 # 5 - 65</t>
  </si>
  <si>
    <t>10000 Litros</t>
  </si>
  <si>
    <t>LICEO REYNEL</t>
  </si>
  <si>
    <t>CL 39 SUR # 68 F - 15</t>
  </si>
  <si>
    <t>INSTITUTO DE EDUCACION MEDIA EMAUS</t>
  </si>
  <si>
    <t>KR 78 P # 39 - 52 SUR</t>
  </si>
  <si>
    <t>1000 ml</t>
  </si>
  <si>
    <t>LICEO PIÑEROS CORTES</t>
  </si>
  <si>
    <t>CL 2 BIS # 73 C - 55</t>
  </si>
  <si>
    <t>JARDIN INFANTIL NUESTRO HONGUITO</t>
  </si>
  <si>
    <t>CL 5 B # 68 F - 23</t>
  </si>
  <si>
    <t>GIMNASIO IMPERIAL IGNACIA CAMACHO DE CIFUENTES</t>
  </si>
  <si>
    <t>KR 79 C # 55 - 17 SUR</t>
  </si>
  <si>
    <t>LICEO MARIA VICTORIA</t>
  </si>
  <si>
    <t>CL 49 C SUR # 78 N - 51</t>
  </si>
  <si>
    <t>LICEO LUTHER KING</t>
  </si>
  <si>
    <t>CL 51 SUR # 78 P - 34</t>
  </si>
  <si>
    <t>LICEO NUESTRA SEÑORA DE TORCOROMA</t>
  </si>
  <si>
    <t>TV 68 G # 35 A - 15 SUR</t>
  </si>
  <si>
    <t>Preescolar 2.000 Lts, Restaurante 4.000 Lts, Ed. Bachillerato 2.000 Lts, Ed. Primaria 5.000 Lts, Biblioteca 2.000 Lts y 12 mts3 cuadrados en un tanque de agua potable subterranea</t>
  </si>
  <si>
    <t>INSTITUTO TENERIFE</t>
  </si>
  <si>
    <t>CL 56 A SUR # 78 N - 51</t>
  </si>
  <si>
    <t>1.000 litros</t>
  </si>
  <si>
    <t>JORNADA COMPLETA - MAÑANA - FINES DE SEMANA</t>
  </si>
  <si>
    <t>LICEO LEANDRO CONCHA</t>
  </si>
  <si>
    <t>CL 51 SUR # 78 L - 79</t>
  </si>
  <si>
    <t>COLEGIO CIUDAD PATIO BONITO</t>
  </si>
  <si>
    <t>KR 87 F # 34 B - 21 SUR</t>
  </si>
  <si>
    <t>COLEGIO ALEXANDER FLEMING</t>
  </si>
  <si>
    <t>KR 78 K # 57 H - 22 SUR</t>
  </si>
  <si>
    <t>COLEGIO TAYRONA</t>
  </si>
  <si>
    <t>CL 3 # 86 D - 30</t>
  </si>
  <si>
    <t>LICEO SANTA ENGRACIA</t>
  </si>
  <si>
    <t>CL 37 A BIS SUR # 68 C - 38</t>
  </si>
  <si>
    <t>COLEGIO DE FORMACION INTEGRAL MUNDO NUEVO</t>
  </si>
  <si>
    <t>TV 74 # 40 I - 51 SUR</t>
  </si>
  <si>
    <t>LICEO VISION DE COLOMBIA</t>
  </si>
  <si>
    <t>KR 79 B # 14 B - 32</t>
  </si>
  <si>
    <t>COLEGIO BILINGÜE MELANIE KLEIN</t>
  </si>
  <si>
    <t>CL 7 A BIS # 72 B - 30</t>
  </si>
  <si>
    <t>3.000 litros en total.</t>
  </si>
  <si>
    <t>LICEO NUESTRA SEÑORA DE LAS NIEVES</t>
  </si>
  <si>
    <t>CL 38 C SUR # 87 F - 30</t>
  </si>
  <si>
    <t>COLEGIO CELCO SAN LUCAS</t>
  </si>
  <si>
    <t>CL 35 A SUR # 78 I - 21</t>
  </si>
  <si>
    <t>4 tanques de 1100 litros c/u y 2 de 1000 litros c/u</t>
  </si>
  <si>
    <t>LICEO INFANTIL SAN CLEMENTE</t>
  </si>
  <si>
    <t>TV 78 I # 41 D - 53 SUR</t>
  </si>
  <si>
    <t>COLEGIO ANTARES</t>
  </si>
  <si>
    <t>KR 68 G # 39 D - 25 SUR</t>
  </si>
  <si>
    <t>INSTITUTO COMERCIAL LORETO SEDE B</t>
  </si>
  <si>
    <t>CL 43 SUR # 72 M - 39</t>
  </si>
  <si>
    <t>COLEGIO CALIMA</t>
  </si>
  <si>
    <t>KR 81 B # 53 A - 09 SUR</t>
  </si>
  <si>
    <t>LICEO VIDA INFANTIL</t>
  </si>
  <si>
    <t>CL 57 A SUR # 78 J - 04</t>
  </si>
  <si>
    <t>COLEGIO CIUDAD DE CALI</t>
  </si>
  <si>
    <t>KR 87 A BIS # 42 - 56 SUR</t>
  </si>
  <si>
    <t>1000 lt</t>
  </si>
  <si>
    <t>COLEGIO JAZMIN OCCIDENTAL</t>
  </si>
  <si>
    <t>CL 42 G SUR # 97 B - 04 -- CL 40 SUR # 90 B - 21</t>
  </si>
  <si>
    <t>JARDIN PSICOPEDAGOGICO BEBES DISNEY</t>
  </si>
  <si>
    <t>KR 71 C # 3 A - 62</t>
  </si>
  <si>
    <t>GIMNASIO PRESENCIA DEL DIVINO NIÑO</t>
  </si>
  <si>
    <t>CL 11 # 73 A - 06</t>
  </si>
  <si>
    <t>INSTITUTO LEONARD EULER</t>
  </si>
  <si>
    <t>CL 54 SUR # 77 P - 40</t>
  </si>
  <si>
    <t>COLEGIO PARROQUIAL DE LOS SANTOS APOSTOLES</t>
  </si>
  <si>
    <t>CL 57 C BIS SUR # 79 C - 41</t>
  </si>
  <si>
    <t>500 y 250 lts</t>
  </si>
  <si>
    <t>COLEGIO RAFAEL GOBERNA</t>
  </si>
  <si>
    <t>CL 38 C SUR # 86 C - 15</t>
  </si>
  <si>
    <t>GIMNASIO PSICOPEDAGOGICO PERSONALIZADO E INTEGRAL</t>
  </si>
  <si>
    <t>CL 11 SUR # 72 B - 17 ESTE</t>
  </si>
  <si>
    <t>9000 litros</t>
  </si>
  <si>
    <t>INSTITUTO SAN RICARDO PAMPURI</t>
  </si>
  <si>
    <t>KR 81 J # 46 - 44 SUR</t>
  </si>
  <si>
    <t>COLEGIO MUÑECOS Y FIGURAS</t>
  </si>
  <si>
    <t>KR 72 K # 38 - 47 SUR</t>
  </si>
  <si>
    <t>1000 litros c/u.</t>
  </si>
  <si>
    <t>GIMNASIO RINCON DE LOS ANGELES</t>
  </si>
  <si>
    <t>DG 7 A BIS # 73 B - 41</t>
  </si>
  <si>
    <t>JARDIN INFANTIL MIS CARIÑOSITOS</t>
  </si>
  <si>
    <t>CL 7 A BIS C # 79 - 05</t>
  </si>
  <si>
    <t>100 litros</t>
  </si>
  <si>
    <t>INSTITUTO PSICOPEDAGOGICO EMMANUEL MOUNIER</t>
  </si>
  <si>
    <t>KR 73 # 2 A - 65 SUR</t>
  </si>
  <si>
    <t>COLEGIO TRIANGULO KENNEDY</t>
  </si>
  <si>
    <t>KR 78 K # 37 A - 90 SUR PISO 2</t>
  </si>
  <si>
    <t>GIMNASIO MODERNO PASOS Y HUELLAS DEL MAESTRO</t>
  </si>
  <si>
    <t>DG 6 D BIS # 78 B - 04</t>
  </si>
  <si>
    <t>LICEO CARMELITA</t>
  </si>
  <si>
    <t>KR 77 K # 57 D - 23 SUR</t>
  </si>
  <si>
    <t>COLEGIO NUEVO PARAISO</t>
  </si>
  <si>
    <t>KR 79 A # 6 A - 41</t>
  </si>
  <si>
    <t>LICEO PARQUE DE MORAVIA</t>
  </si>
  <si>
    <t>KR 72 M # 42 C - 06 SUR</t>
  </si>
  <si>
    <t>GIMNASIO CRISTIANO LUZ Y VIDA</t>
  </si>
  <si>
    <t>CL 35 B SUR # 86 D - 16</t>
  </si>
  <si>
    <t>LICEO PSICOPEDAGOGICO SAN ANGELO</t>
  </si>
  <si>
    <t>TV 72 D # 43 - 32 SUR</t>
  </si>
  <si>
    <t>2.000 cc</t>
  </si>
  <si>
    <t>JARDIN INFANTIL BILINGÜE EL MUNDO DE MIS FANTASIAS</t>
  </si>
  <si>
    <t>CL 3 SUR # 72 D - 13 ESTE</t>
  </si>
  <si>
    <t>Colegio privado - Matricula Contratada</t>
  </si>
  <si>
    <t>GIMNASIO PSICOPEDAGOGICO MARIA ISABEL</t>
  </si>
  <si>
    <t>CL 5 # 70 C - 12</t>
  </si>
  <si>
    <t>(1)1000L, (3)500L</t>
  </si>
  <si>
    <t>COLEGIO SAGRADO CORAZON</t>
  </si>
  <si>
    <t>CL 53 B SUR # 84 - 16</t>
  </si>
  <si>
    <t>COLEGIO RAFAEL POMBO</t>
  </si>
  <si>
    <t>KR 88 C # 0 - 19 SUR</t>
  </si>
  <si>
    <t>LICEO EL CASTILLO</t>
  </si>
  <si>
    <t>KR 82 BIS # 7 D - 08/11  --  KR 82 # 7 D - 16/22</t>
  </si>
  <si>
    <t>MIMOSITOS LICEO INFANTIL</t>
  </si>
  <si>
    <t>KR 72 # 7 C - 59</t>
  </si>
  <si>
    <t>1.000 ML</t>
  </si>
  <si>
    <t>GIMNASIO MODERNO CASTILLA</t>
  </si>
  <si>
    <t>AC 8 # 78 C - 04</t>
  </si>
  <si>
    <t>11.200 litros</t>
  </si>
  <si>
    <t>JARDIN INFANTIL LA CASITA DE CHENANO</t>
  </si>
  <si>
    <t>AV LAS AMERICAS # 69 B - 59</t>
  </si>
  <si>
    <t>2500 litros</t>
  </si>
  <si>
    <t>LICEO SANTA CATALINA DE SIENA</t>
  </si>
  <si>
    <t>DG 45 SUR # 80 G - 32</t>
  </si>
  <si>
    <t>LICEO INFANTIL SAN JUAN GABRIEL PERBOYRE</t>
  </si>
  <si>
    <t>KR 87 I # 37 - 06 SUR</t>
  </si>
  <si>
    <t>JARDIN INFANTIL CHISPITAS DE LUZ</t>
  </si>
  <si>
    <t>TV 78 D # 49 - 04 SUR</t>
  </si>
  <si>
    <t>500 Litros</t>
  </si>
  <si>
    <t>COLEGIO CHARLES BABBAGGE</t>
  </si>
  <si>
    <t>KR 78 B # 39 A - 02 SUR PISOS 2-3-4</t>
  </si>
  <si>
    <t>KR 78 K # 37 A - 60 SUR  --  KR 78 K # 38 C - 14 SUR</t>
  </si>
  <si>
    <t>CENTRO DE EDUCACION ROBERT HOOKE</t>
  </si>
  <si>
    <t>CL 38 B SUR # 75 A - 29</t>
  </si>
  <si>
    <t>GIMNASIO PEDAGOGICO VIDA Y SABER</t>
  </si>
  <si>
    <t>CL 5 # 86 C - 23</t>
  </si>
  <si>
    <t>LICEO MODERNO GABRIELA MISTRAL</t>
  </si>
  <si>
    <t>CL 56 A SUR # 79 - 59</t>
  </si>
  <si>
    <t>COLEGIO PSICOPEDAGOGICO MENTOR</t>
  </si>
  <si>
    <t>CL 56 B SUR # 79 B - 17  --  CL 56 A SUR # 79 B - 14</t>
  </si>
  <si>
    <t>GIMNASIO MODERNO SAN FRANCISCO EL TINTAL</t>
  </si>
  <si>
    <t>CL 6 D SUR # 90 - 51</t>
  </si>
  <si>
    <t>COLEGIO MILITAR ANTONIA SANTOS</t>
  </si>
  <si>
    <t>CL 42 F SUR # 79 - 50</t>
  </si>
  <si>
    <t>INSTITUTO COMERCIAL LORETO</t>
  </si>
  <si>
    <t>DG 8 # 79 - 56  --  DG 8 # 79 - 60</t>
  </si>
  <si>
    <t>GIMNASIO MODERNO SAN MARTIN</t>
  </si>
  <si>
    <t>KR 78 # 5 - 42</t>
  </si>
  <si>
    <t>COLEGIO EMMANUEL JIREH</t>
  </si>
  <si>
    <t>KR 81 D # 8 C - 45</t>
  </si>
  <si>
    <t>GIMNASIO SUPERIOR NUEVOS ANDES</t>
  </si>
  <si>
    <t>KR 73 B # 8 B - 98</t>
  </si>
  <si>
    <t>ACADEMIA REAL PARA NIÑOS</t>
  </si>
  <si>
    <t>CL 42 A # 87 I – 10 SUR  --  CL 42 A SUR # 87 I - 04</t>
  </si>
  <si>
    <t>CL 37 SUR # 78 C - 43</t>
  </si>
  <si>
    <t>LICEO BIRMINGHAM</t>
  </si>
  <si>
    <t>CL 38 SUR # 78 - 48</t>
  </si>
  <si>
    <t>1000 Litros</t>
  </si>
  <si>
    <t>COLEGIO NUESTRA SEÑORA DE LA FELICIDAD</t>
  </si>
  <si>
    <t>KR 85 # 8 A - 36</t>
  </si>
  <si>
    <t>COLEGIO GIANNI RODARI</t>
  </si>
  <si>
    <t>KR 68 D BIS # 38 C - 49 SUR</t>
  </si>
  <si>
    <t>COLEGIO INCADE KENNEDY</t>
  </si>
  <si>
    <t>COLEGIO NUEVO MONTESSORIANO</t>
  </si>
  <si>
    <t>CL 23 # 81 B - 05</t>
  </si>
  <si>
    <t>LICEO NAVARRA</t>
  </si>
  <si>
    <t>KR 74 # 24 B - 80</t>
  </si>
  <si>
    <t>Cada tanque 500 litros</t>
  </si>
  <si>
    <t>INSTITUTO INFANTIL Y JUVENIL</t>
  </si>
  <si>
    <t>CL 22 A # 96 I - 06</t>
  </si>
  <si>
    <t>GIMNASIO FIDEL CANO</t>
  </si>
  <si>
    <t>CL 23 # 81 D - 11</t>
  </si>
  <si>
    <t>LICEO PSICOPEDAGOGICO ELLEN KEY</t>
  </si>
  <si>
    <t>KR 81 D # 24 B - 96</t>
  </si>
  <si>
    <t>LICEO INFANTIL SALAMANCA</t>
  </si>
  <si>
    <t>CL 16 H BIS # 96 C - 69</t>
  </si>
  <si>
    <t>LICEO JUVENIL DE MORAVIA</t>
  </si>
  <si>
    <t>KR 137 A # 17 D - 31</t>
  </si>
  <si>
    <t>JARDIN INFANTIL ALADINO</t>
  </si>
  <si>
    <t>CL 16 J BIS # 99 - 40</t>
  </si>
  <si>
    <t>COLEGIO BILINGÜE NUEVA ALEJANDRIA</t>
  </si>
  <si>
    <t>CL 25 D # 80 C - 05/11  --  KR 80 B # 25 C - 16</t>
  </si>
  <si>
    <t>500 ml</t>
  </si>
  <si>
    <t>LICEO MODERNO MIS COMPAÑERITOS</t>
  </si>
  <si>
    <t>CL 20 C # 96 I - 40</t>
  </si>
  <si>
    <t>1000 LITROS</t>
  </si>
  <si>
    <t>COLEGIO JESUS MAESTRO</t>
  </si>
  <si>
    <t>CL 18 # 114 A - 05</t>
  </si>
  <si>
    <t>LICEO JEAN DE LA FONTAINE</t>
  </si>
  <si>
    <t>KR 75 # 25 D - 05</t>
  </si>
  <si>
    <t>COLEGIO AGUSTINIANO CIUDAD SALITRE</t>
  </si>
  <si>
    <t>CL 23 C # 69 B - 01</t>
  </si>
  <si>
    <t>72.000 LITROS</t>
  </si>
  <si>
    <t>COLEGIO SAN GABRIEL</t>
  </si>
  <si>
    <t>CL 22 F # 85 - 05</t>
  </si>
  <si>
    <t>LICEO INFANTIL EL MUNDO DEL NIÑO FELIZ</t>
  </si>
  <si>
    <t>CL 22 G # 118 - 26</t>
  </si>
  <si>
    <t>GIMNASIO SAN BARTOLOME</t>
  </si>
  <si>
    <t>KR 82 # 23 B - 21</t>
  </si>
  <si>
    <t>UNIDAD EDUCATIVA PRADOS DE ALAMEDA</t>
  </si>
  <si>
    <t>KR 136 # 17 D - 52</t>
  </si>
  <si>
    <t>GIMNASIO MODELIA REAL</t>
  </si>
  <si>
    <t>CL 24 D # 82 - 13</t>
  </si>
  <si>
    <t>9000 LITROS</t>
  </si>
  <si>
    <t>GIMNASIO SANTO ANGEL</t>
  </si>
  <si>
    <t>CL 23 B # 81 A - 95</t>
  </si>
  <si>
    <t>GIMNASIO BILINGÜE CASA CAMPESTRE DE LOS NIÑOS</t>
  </si>
  <si>
    <t>KR 82 # 23 B - 41  --  KR 82 # 23 B - 51  --  KR 82 # 23 B - 61</t>
  </si>
  <si>
    <t>500 litros cada uno, para un total entre los 4 tanque de 2000 litros</t>
  </si>
  <si>
    <t>GIMNASIO LIDERES DEL MAÑANA</t>
  </si>
  <si>
    <t>1.000 LITROS</t>
  </si>
  <si>
    <t>CL 22K # 100 - 68</t>
  </si>
  <si>
    <t>LICEO MARIA GORETTI</t>
  </si>
  <si>
    <t>KR 104 A # 22 H - 75</t>
  </si>
  <si>
    <t>COLEGIO DEL DIVINO NIÑO</t>
  </si>
  <si>
    <t>CL 22 A # 96 I - 31</t>
  </si>
  <si>
    <t>COLEGIO DE NUESTRA SEÑORA DEL PERPETUO SOCORRO</t>
  </si>
  <si>
    <t>CL 17 # 106 - 31</t>
  </si>
  <si>
    <t>COLEGIO TERESITA DE LISIEUX</t>
  </si>
  <si>
    <t>TV 96 B # 20 D - 51</t>
  </si>
  <si>
    <t>COLEGIO PARROQUIAL SAN JOSE</t>
  </si>
  <si>
    <t>KR 100 # 24 - 60</t>
  </si>
  <si>
    <t>1.000 litros cada uno</t>
  </si>
  <si>
    <t>COLEGIO SANTA TERESA DE JESUS</t>
  </si>
  <si>
    <t>KR 99 # 19 - 72</t>
  </si>
  <si>
    <t>15.000 cada uno</t>
  </si>
  <si>
    <t>COLEGIO PARROQUIAL NUESTRA SEÑORA DEL ROSARIO</t>
  </si>
  <si>
    <t>CL 23 G # 111 - 96</t>
  </si>
  <si>
    <t>INSTITUTO LA ANUNCIACION</t>
  </si>
  <si>
    <t>KR 100 # 16 I - 63</t>
  </si>
  <si>
    <t>LICEO MARIA LEONZA</t>
  </si>
  <si>
    <t>KR 108 # 17 B - 80</t>
  </si>
  <si>
    <t>COLEGIO MILITAR JOSE ANTONIO GALAN</t>
  </si>
  <si>
    <t>KR 103 B # 17 - 31  -- CL 17 # 103 B - 60</t>
  </si>
  <si>
    <t>LICEO EL GRAN VIRREY</t>
  </si>
  <si>
    <t>CL 70 D BIS A # 105 A - 63</t>
  </si>
  <si>
    <t>CENTRO COMERCIAL DE EDUCACION MEDIA MARGARITA BOSCO</t>
  </si>
  <si>
    <t>AC 63 # 73 A - 44</t>
  </si>
  <si>
    <t>COLEGIO DE LA PRESENTACION DE LAS FERIAS</t>
  </si>
  <si>
    <t>KR 69 H # 75 - 48</t>
  </si>
  <si>
    <t>1000 litros cada una</t>
  </si>
  <si>
    <t>COLEGIO CENTRO LESTONNAC COMPAÑIA DE MARIA</t>
  </si>
  <si>
    <t>KR 87 A # 84 A - 81</t>
  </si>
  <si>
    <t>En total 3,500 litros</t>
  </si>
  <si>
    <t>LICEO LA ESPAÑOLA GABRIEL ANZOLA GOMEZ</t>
  </si>
  <si>
    <t>TV 76 A # 83 A - 12</t>
  </si>
  <si>
    <t>1000 c/u</t>
  </si>
  <si>
    <t>INSTITUTO HENAO Y ARRUBLA</t>
  </si>
  <si>
    <t>KR 70 G # 74 - 13</t>
  </si>
  <si>
    <t>Uno de 1.000 litros y los otros tres de 500 litros</t>
  </si>
  <si>
    <t>COLEGIO REAL ESCANDINAVO</t>
  </si>
  <si>
    <t>KR 71 # 51 - 37  --  KR 71 # 51 - 27</t>
  </si>
  <si>
    <t>3.000 litros</t>
  </si>
  <si>
    <t>INSTITUTO TECNICO INDUSTRIAL CENTRO DON BOSCO</t>
  </si>
  <si>
    <t>DG 44 # 69 - 96</t>
  </si>
  <si>
    <t>COLEGIO EL MINUTO DE DIOS</t>
  </si>
  <si>
    <t>TV 74 # 81 C - 05</t>
  </si>
  <si>
    <t>50000 litros</t>
  </si>
  <si>
    <t>LICEO CARRION</t>
  </si>
  <si>
    <t>CL 89 # 77 - 31</t>
  </si>
  <si>
    <t>COLEGIO RR OBLATAS AL DIVINO AMOR</t>
  </si>
  <si>
    <t>KR 71 A # 52 - 29</t>
  </si>
  <si>
    <t>3500 litros</t>
  </si>
  <si>
    <t>COLEGIO MONTERREY</t>
  </si>
  <si>
    <t>DG 87 BIS # 79 A - 23/25</t>
  </si>
  <si>
    <t>NO APLICA</t>
  </si>
  <si>
    <t>COLEGIO ELISA BORRERO DE PASTRANA</t>
  </si>
  <si>
    <t>CL 72 A # 94 A - 50</t>
  </si>
  <si>
    <t>COLEGIO COOPERATIVO DE LOS ALAMOS</t>
  </si>
  <si>
    <t>CL 66 A # 97 A - 15</t>
  </si>
  <si>
    <t>NA</t>
  </si>
  <si>
    <t>COLEGIO COOPERATIVO MINUTO DE DIOS</t>
  </si>
  <si>
    <t>TV 74 # 82 B - 05</t>
  </si>
  <si>
    <t>COLEGIO ELOY VALENZUELA</t>
  </si>
  <si>
    <t>KR 104 # 77 C - 30</t>
  </si>
  <si>
    <t>COLEGIO JOSE JOAQUIN VARGAS</t>
  </si>
  <si>
    <t>KR 81 # 68 B - 11</t>
  </si>
  <si>
    <t>COLEGIO TOMAS ALVA EDISON</t>
  </si>
  <si>
    <t>CL 64 # 128 - 50</t>
  </si>
  <si>
    <t>COLEGIO ESTRADA DE MARIA AUXILIADORA</t>
  </si>
  <si>
    <t>KR 69 A # 66 - 27</t>
  </si>
  <si>
    <t>ATENEO JUAN EUDES</t>
  </si>
  <si>
    <t>25.000 litros por tanque</t>
  </si>
  <si>
    <t>INSTITUTO TOMAS DE IRIARTE</t>
  </si>
  <si>
    <t>KR 95 # 91 - 02</t>
  </si>
  <si>
    <t>COLEGIO BOGOTA ANDINO</t>
  </si>
  <si>
    <t>KR 78 # 67 - 02</t>
  </si>
  <si>
    <t>LICEO EL RINCONCITO DEL SABER</t>
  </si>
  <si>
    <t>KR 69 # 67 - 22</t>
  </si>
  <si>
    <t>COLEGIO SAN JUAN DE AVILA</t>
  </si>
  <si>
    <t>KR 100 B # 75 B - 05</t>
  </si>
  <si>
    <t>GIMNASIO LOS NOGALES DE BOGOTA</t>
  </si>
  <si>
    <t>KR 90 # 70 B - 34</t>
  </si>
  <si>
    <t>CENTRO EDUCATIVO SCALAS</t>
  </si>
  <si>
    <t>KR 82 # 68 B - 09</t>
  </si>
  <si>
    <t>JARDIN INFANTIL LOS AMIGOS DE PAULITA</t>
  </si>
  <si>
    <t>CL 51 # 70 - 21</t>
  </si>
  <si>
    <t>LICEO SALOMON SABIO</t>
  </si>
  <si>
    <t>CL 63 G # 119 B - 05</t>
  </si>
  <si>
    <t>GIMNASIO LOS MONJES</t>
  </si>
  <si>
    <t>CL 63 B # 80 - 25</t>
  </si>
  <si>
    <t>tanque uno 1.000 litros y el segundo tanque 6.000 litros</t>
  </si>
  <si>
    <t>COLEGIO EMMANUEL</t>
  </si>
  <si>
    <t>CL 66 # 71 B - 06 -- CL 67 B # 70 C - 74</t>
  </si>
  <si>
    <t>GIMNASIO ANTONIO ARBOLEDA</t>
  </si>
  <si>
    <t>TV 94 L # 88 A - 09 INT 106-108</t>
  </si>
  <si>
    <t>LICEO PEDAGOGICO CARLOS ANDRES</t>
  </si>
  <si>
    <t>KR 71 # 64 H - 05</t>
  </si>
  <si>
    <t>GIMNASIO LA CLARITA</t>
  </si>
  <si>
    <t>CL 71 B # 83 - 34</t>
  </si>
  <si>
    <t>JARDIN INFANTIL ANDY PANDA</t>
  </si>
  <si>
    <t>CL 53 # 78 A - 15</t>
  </si>
  <si>
    <t>GIMNASIO EL LAGO</t>
  </si>
  <si>
    <t>CL 74 A # 73 A - 85</t>
  </si>
  <si>
    <t>GIMNASIO SANTA MARIA DEL ALCAZAR</t>
  </si>
  <si>
    <t>KR 79 # 64 C - 48</t>
  </si>
  <si>
    <t>1000 y 500 litros</t>
  </si>
  <si>
    <t>LICEO SAN BASILIO MAGNO</t>
  </si>
  <si>
    <t>KR 109 A # 82 - 92</t>
  </si>
  <si>
    <t>GIMNASIO REINO DE CASTILLA</t>
  </si>
  <si>
    <t>CL 81 # 107 - 22  --  KR 108 # 80 A - 69</t>
  </si>
  <si>
    <t>COLEGIO CRISTIANO FUENTE DE VIDA</t>
  </si>
  <si>
    <t>CL 86 C # 113 - 40</t>
  </si>
  <si>
    <t>250 litros</t>
  </si>
  <si>
    <t>GIMNASIO INFANTIL SAN LUIS REY</t>
  </si>
  <si>
    <t>KR 77 BIS # 69 A - 66</t>
  </si>
  <si>
    <t>LICEO INFANTIL THOMAS DE IRIARTE</t>
  </si>
  <si>
    <t>KR 113 # 81 - 94</t>
  </si>
  <si>
    <t>LICEO MODERNO JACQUES IVES COUSTEAU</t>
  </si>
  <si>
    <t>CL 63 F # 115 - 29</t>
  </si>
  <si>
    <t>COLEGIO EL MINUTO DE DIOS SIGLO XXI</t>
  </si>
  <si>
    <t>50.000 litros</t>
  </si>
  <si>
    <t>COLEGIO ROSA MYSTICA</t>
  </si>
  <si>
    <t>KR 88 # 68 A - 31</t>
  </si>
  <si>
    <t>JARDIN INFANTIL LOS PEQUEÑOS INTELECTUALES</t>
  </si>
  <si>
    <t>TV 85 # 65 A - 22</t>
  </si>
  <si>
    <t>LICEO HOMBRE DEL RIO</t>
  </si>
  <si>
    <t>KR 74 A # 66 A - 37</t>
  </si>
  <si>
    <t>JARDIN INFANTIL EL PEQUEÑO INVESTIGADOR</t>
  </si>
  <si>
    <t>KR 116 B # 80 A - 69</t>
  </si>
  <si>
    <t>2000 litros</t>
  </si>
  <si>
    <t>COLEGIO REMBRANDT</t>
  </si>
  <si>
    <t>KR 123 # 63 L - 43</t>
  </si>
  <si>
    <t>GIMNASIO INFANTIL SAN CAMILO</t>
  </si>
  <si>
    <t>KR 105 H # 70 D - 49</t>
  </si>
  <si>
    <t>250 Litros</t>
  </si>
  <si>
    <t>JARDIN INFANTIL AMANECER DE VERANO</t>
  </si>
  <si>
    <t>CL 75 # 101 - 05</t>
  </si>
  <si>
    <t>COLEGIO MADRE ADELA HERMANAS MARIANISTAS</t>
  </si>
  <si>
    <t>KR 84 # 69 A - 57</t>
  </si>
  <si>
    <t>COLEGIO SAN JOAQUIN NORTE</t>
  </si>
  <si>
    <t>KR 70 C # 65 - 83</t>
  </si>
  <si>
    <t>COLEGIO COLSUBSIDIO CIUDADELA</t>
  </si>
  <si>
    <t>CL 83 # 110 - 58</t>
  </si>
  <si>
    <t>226000 Y 74000</t>
  </si>
  <si>
    <t>COLEGIO PAE -PROCESO ALTERNATIVO EDUCATIVO-</t>
  </si>
  <si>
    <t>CL 70 B # 107 - 18</t>
  </si>
  <si>
    <t>COLEGIO NUEVO ESTILO</t>
  </si>
  <si>
    <t>KR 120 # 64 C - 50</t>
  </si>
  <si>
    <t>INSTITUTO TECNICO ANGELI</t>
  </si>
  <si>
    <t>CL 75 A # 88 - 55</t>
  </si>
  <si>
    <t>1000 cada uno</t>
  </si>
  <si>
    <t>LICEO ESTRELLITA ESTUDIANTIL</t>
  </si>
  <si>
    <t>KR 69 H # 64 H - 64</t>
  </si>
  <si>
    <t>2.000 litros</t>
  </si>
  <si>
    <t>COLEGIO INFANTIL GENESARET</t>
  </si>
  <si>
    <t>KR 77 BIS # 68 - 64</t>
  </si>
  <si>
    <t>JARDIN INFANTIL PSICOPEDAGOGICO CARACOLES DE COLORES</t>
  </si>
  <si>
    <t>CL 64 F # 73 B - 18</t>
  </si>
  <si>
    <t>GIMNASIO MODERNO SUMMERHILL</t>
  </si>
  <si>
    <t>CL 76 D # 110 C - 34</t>
  </si>
  <si>
    <t>JARDIN INFANTIL PALITROQUE</t>
  </si>
  <si>
    <t>KR 112 J # 86 A - 12 MZ 27 C 31</t>
  </si>
  <si>
    <t>GIMNASIO MAYOR DE OCCIDENTE</t>
  </si>
  <si>
    <t>CL 67 B BIS # 111 - 23</t>
  </si>
  <si>
    <t>2500 centímetros cúbicos</t>
  </si>
  <si>
    <t>COLEGIO LLUVIA DE BENDICIONES</t>
  </si>
  <si>
    <t>KR 94 H # 86 B - 16</t>
  </si>
  <si>
    <t>500 ML</t>
  </si>
  <si>
    <t>COLEGIO SANTA ANGELA MERICI</t>
  </si>
  <si>
    <t>CL 86 A # 112 G - 26</t>
  </si>
  <si>
    <t>JARDIN INFANTIL PSICOPEDAGOGICO APRENDER A CREAR</t>
  </si>
  <si>
    <t>KR 110 A # 71 C - 03</t>
  </si>
  <si>
    <t>COLEGIO LUIS MARIANO</t>
  </si>
  <si>
    <t>CL 64 A # 116 C - 15</t>
  </si>
  <si>
    <t>GIMNASIO ACADEMICO CERVANTES</t>
  </si>
  <si>
    <t>CL 75 # 89 - 10  --  CL 75 # 89 - 16</t>
  </si>
  <si>
    <t>4500 Lt</t>
  </si>
  <si>
    <t>COLEGIO NUEVOS CIUDADANOS DE MARANDU</t>
  </si>
  <si>
    <t>CL 69 C # 111 C - 32</t>
  </si>
  <si>
    <t>1000 Lt</t>
  </si>
  <si>
    <t>COLEGIO MAYOR DE GALES</t>
  </si>
  <si>
    <t>CL 78 A # 101 - 73</t>
  </si>
  <si>
    <t>COLEGIO CRISTIANO PSICOPEDAGOGICO SINAI</t>
  </si>
  <si>
    <t>CL 68 A # 91 - 52</t>
  </si>
  <si>
    <t>GIMNASIO NUEVO HORIZONTE</t>
  </si>
  <si>
    <t>KR 118 # 83 A - 33</t>
  </si>
  <si>
    <t>noaplica</t>
  </si>
  <si>
    <t>PREESCOLAR TRAVESIAS INFANTILES</t>
  </si>
  <si>
    <t>KR 113 # 81 - 98</t>
  </si>
  <si>
    <t>COLEGIO NUMEROS Y LETRAS</t>
  </si>
  <si>
    <t>KR 110 BIS # 64 - 31</t>
  </si>
  <si>
    <t>LICEO PSICOPEDAGOGICO SAN BUENAVENTURA</t>
  </si>
  <si>
    <t>CL 71 BIS # 78 - 70</t>
  </si>
  <si>
    <t>LICEO SAN LEON MAGNO</t>
  </si>
  <si>
    <t>CL 70 C # 112 A - 05</t>
  </si>
  <si>
    <t>COLEGIO MODERNO ENGATIVA</t>
  </si>
  <si>
    <t>CL 64 BIS # 112 B - 61 -- KR 111 # 66 - 72</t>
  </si>
  <si>
    <t>COLEGIO CATOLICO DE LA SABANA</t>
  </si>
  <si>
    <t>CL 77 # 113 B - 29</t>
  </si>
  <si>
    <t>GIMNASIO INFANTIL NUEVO VIVIR</t>
  </si>
  <si>
    <t>CL 67 # 71 B - 25</t>
  </si>
  <si>
    <t>COLEGIO BILINGÜE REAL AMERICANO</t>
  </si>
  <si>
    <t>CL 55 # 74 A - 51</t>
  </si>
  <si>
    <t>JARDIN INFANTIL CHIQUITOTO</t>
  </si>
  <si>
    <t>CL 82 # 112 F - 05</t>
  </si>
  <si>
    <t>GIMNASIO ELISEO LOS ARCES</t>
  </si>
  <si>
    <t>KR 73 # 106 A - 24</t>
  </si>
  <si>
    <t>LICEO EL CASTILLO DEL SABER</t>
  </si>
  <si>
    <t>TV 96 A # 75 D - 31</t>
  </si>
  <si>
    <t>LICEO HUELLAS DE TRIUNFO</t>
  </si>
  <si>
    <t>KR 89 A # 88 - 52</t>
  </si>
  <si>
    <t>COLEGIO NUESTRA SEÑORA DEL CARMEN</t>
  </si>
  <si>
    <t>CL 69 C # 112 - 32</t>
  </si>
  <si>
    <t>LICEO ACADEMICO SHILTON</t>
  </si>
  <si>
    <t>CL 75 B # 111 A - 22</t>
  </si>
  <si>
    <t>COLEGIO CAMPESTRE LOS PINOS</t>
  </si>
  <si>
    <t>CL 64 # 113 A - 94</t>
  </si>
  <si>
    <t>LICEO BONANZA SIGLO XXI</t>
  </si>
  <si>
    <t>CL 75 # 70 - 18</t>
  </si>
  <si>
    <t>LICEO NORMANDIA</t>
  </si>
  <si>
    <t>KR 75 # 52 A - 60</t>
  </si>
  <si>
    <t>GIMNASIO MADRE TRINIDAD DE CALCUTA</t>
  </si>
  <si>
    <t>CL 69 B # 105 H - 54</t>
  </si>
  <si>
    <t>DOS MIL DOSCIENTOS CINCUENTA LITROS</t>
  </si>
  <si>
    <t>INSTITUTO CONSTRUCTORES DEL FUTURO</t>
  </si>
  <si>
    <t>KR 111 BIS # 77 - 16</t>
  </si>
  <si>
    <t>JARDIN INFANTIL CARRUSEL DE IDEAS</t>
  </si>
  <si>
    <t>KR 102 # 71 C - 42</t>
  </si>
  <si>
    <t>CENTRO SUPERIOR DE ESTUDIOS FINANCIEROS E INFORMATICOS - CENPEFI</t>
  </si>
  <si>
    <t>AC 80 # 83 - 57 PISO 2</t>
  </si>
  <si>
    <t>2000litros</t>
  </si>
  <si>
    <t>GIMNASIO LAUREL DEL BOSQUE</t>
  </si>
  <si>
    <t>KR 69 P # 63 C - 33</t>
  </si>
  <si>
    <t>INSTITUTO IP EDUCANDO LA JUVENTUD FUTURO DE COLOMBIA</t>
  </si>
  <si>
    <t>KR 90 A # 80 - 55 PISO 3</t>
  </si>
  <si>
    <t>LICEO MODERNO CELESTIN FREINET</t>
  </si>
  <si>
    <t>CL 69 # 112 A - 54</t>
  </si>
  <si>
    <t>COLEGIO PASOS FIRMES</t>
  </si>
  <si>
    <t>KR 109 A # 80 A - 05</t>
  </si>
  <si>
    <t>JARDIN INFANTIL MANITAS FELICES</t>
  </si>
  <si>
    <t>KR 112 A # 73 A - 20</t>
  </si>
  <si>
    <t>LICEO LOWENFELD</t>
  </si>
  <si>
    <t>CL 52 A # 74 - 20</t>
  </si>
  <si>
    <t>COLEGIO REAL DE BOGOTA</t>
  </si>
  <si>
    <t>CL 71 BIS # 71 - 76</t>
  </si>
  <si>
    <t>CENTRO DE ESTUDIOS GRANDES GENIOS</t>
  </si>
  <si>
    <t>CL 78 D # 102 - 79</t>
  </si>
  <si>
    <t>CORPORACION TECNOLOGICA EMPRESARIAL</t>
  </si>
  <si>
    <t>CL 72 # 77 A - 30</t>
  </si>
  <si>
    <t>LICEO INFANTIL APRENDAMOS JUNTOS</t>
  </si>
  <si>
    <t>CL 77 B # 112 F - 14</t>
  </si>
  <si>
    <t>250 lts</t>
  </si>
  <si>
    <t>JARDIN INFANTIL MI GATEITO</t>
  </si>
  <si>
    <t>KR 71 BIS # 64 C - 61</t>
  </si>
  <si>
    <t>COLEGIO PAULO FREIRE</t>
  </si>
  <si>
    <t>COLEGIO MAYOR DE ENGATIVA</t>
  </si>
  <si>
    <t>KR 116 D # 70 A - 66/70/74</t>
  </si>
  <si>
    <t>CENTRO DE EDUCACION LABORAL</t>
  </si>
  <si>
    <t>AC 72 # 77 A - 73</t>
  </si>
  <si>
    <t>COLEGIO PADRE MANYANET - BOGOTA</t>
  </si>
  <si>
    <t>KR 89 # 68 A - 36</t>
  </si>
  <si>
    <t>JARDIN INFANTIL GOTICAS DE ILUSIONES</t>
  </si>
  <si>
    <t>CL 81 # 105 - 03</t>
  </si>
  <si>
    <t>TALENTOS JARDIN INFANTIL Y CENTRO TERAPEUTICO INTEGRAL</t>
  </si>
  <si>
    <t>CL 51 # 70 C - 12</t>
  </si>
  <si>
    <t>LICEO SAN RAFAEL DE ALICANTE</t>
  </si>
  <si>
    <t>CL 73 A # 74 A - 42</t>
  </si>
  <si>
    <t>6000 litros</t>
  </si>
  <si>
    <t>LICEO PSICOPEDAGOGICO DECROLY</t>
  </si>
  <si>
    <t>KR 100 # 73 - 56</t>
  </si>
  <si>
    <t>LICEO INFANTIL MOVIMIENTOS MAGICOS</t>
  </si>
  <si>
    <t>CL 64 K # 83 - 24</t>
  </si>
  <si>
    <t>KR 69K # 72 - 81</t>
  </si>
  <si>
    <t>LICEO SANTA MARIA DE LA RIVIERA</t>
  </si>
  <si>
    <t>KR 112 A BIS # 70 A - 41</t>
  </si>
  <si>
    <t>COLEGIO ADVENTISTA DEL NORTE</t>
  </si>
  <si>
    <t>KR 70 G # 71 - 04 -- KR 70 C BIS # 71 - 03 OFICINA</t>
  </si>
  <si>
    <t>2000 litros  c/u</t>
  </si>
  <si>
    <t>COLEGIO LUIGI PIRANDELLO</t>
  </si>
  <si>
    <t>KR 113 # 74 B - 06</t>
  </si>
  <si>
    <t>INSTITUTO MAYEUTICO</t>
  </si>
  <si>
    <t>KR 109 A # 81 - 03</t>
  </si>
  <si>
    <t>LICEO JUAN JOSE RONDON</t>
  </si>
  <si>
    <t>CL 74 # 113 A - 13</t>
  </si>
  <si>
    <t>PREESCOLAR ZAPATITOS ROJOS</t>
  </si>
  <si>
    <t>KR 100 B # 72 - 62</t>
  </si>
  <si>
    <t>GIMNASIO PSICOPEDAGOGICO VILLA MADRIGAL</t>
  </si>
  <si>
    <t>DG 76 A # 96 A - 52  --  DG 76 B # 99 - 05</t>
  </si>
  <si>
    <t>COLEGIO MI PRIMERA FORMACION</t>
  </si>
  <si>
    <t>KR 68 G # 68 A - 17</t>
  </si>
  <si>
    <t>LICEO CATOLICO CAMPESTRE</t>
  </si>
  <si>
    <t>KR 52 # 221 - 08</t>
  </si>
  <si>
    <t>Mil (1000) litros</t>
  </si>
  <si>
    <t>COLEGIO DEL BOSQUE BILINGÜE</t>
  </si>
  <si>
    <t>KR 65 # 170 - 25</t>
  </si>
  <si>
    <t>24 m3 o 24000 litros</t>
  </si>
  <si>
    <t>COLEGIO FRANCISCANO DEL VIRREY SOLIS</t>
  </si>
  <si>
    <t>CL 195 # 50 - 65</t>
  </si>
  <si>
    <t>56 m3.</t>
  </si>
  <si>
    <t>LICEO LA SABANA</t>
  </si>
  <si>
    <t>KR 65 # 170 - 65</t>
  </si>
  <si>
    <t>LICEO SHAKESPEARE DEL NORTE</t>
  </si>
  <si>
    <t>KR 50 A # 128 C - 35</t>
  </si>
  <si>
    <t>FUNDACION COLEGIO EMILIO VALENZUELA</t>
  </si>
  <si>
    <t>KR 68 # 180 - 45</t>
  </si>
  <si>
    <t>8000 litros</t>
  </si>
  <si>
    <t>COLEGIO ALVERNIA BILINGÜE</t>
  </si>
  <si>
    <t>TV 77 # 162 - 55</t>
  </si>
  <si>
    <t>LICEO MODERNO CAMPESTRE</t>
  </si>
  <si>
    <t>INSTITUTO NUEVA AMERICA DE SUBA</t>
  </si>
  <si>
    <t>CL 136 # 95 B - 85</t>
  </si>
  <si>
    <t>LICEO HOMERICO</t>
  </si>
  <si>
    <t>CL 133 # 101 - 27</t>
  </si>
  <si>
    <t>COLEGIO BILINGÜE LA ENSEÑANZA</t>
  </si>
  <si>
    <t>AC 201 # 67 - 12</t>
  </si>
  <si>
    <t>150 MIL LITROS</t>
  </si>
  <si>
    <t>JARDIN INFANTIL Y COLEGIO HORIZONTES ABIERTOS</t>
  </si>
  <si>
    <t>CL 165 # 49 - 31</t>
  </si>
  <si>
    <t>GIMNASIO FONTANA</t>
  </si>
  <si>
    <t>CL 221 # 108 - 20</t>
  </si>
  <si>
    <t>JARDIN INFANTIL POR UN MAÑANA</t>
  </si>
  <si>
    <t>KR 68 # 173 A - 39</t>
  </si>
  <si>
    <t>1500 No</t>
  </si>
  <si>
    <t>COLEGIO INTEGRADO EDUARDO CABALLERO CALDERON</t>
  </si>
  <si>
    <t>CL 132 D BIS # 132 - 08</t>
  </si>
  <si>
    <t>CENTRO EDUCATIVO LOS ANDES</t>
  </si>
  <si>
    <t>KR 104 F # 129 F - 10</t>
  </si>
  <si>
    <t>4000 LTS</t>
  </si>
  <si>
    <t>LICEO SAN ISIDRO</t>
  </si>
  <si>
    <t>KR 92 # 132 - 47</t>
  </si>
  <si>
    <t>LICEO CULTURAL LAS AMERICAS</t>
  </si>
  <si>
    <t>KR 110 B # 136 A - 14</t>
  </si>
  <si>
    <t>LICEO HYPATIA</t>
  </si>
  <si>
    <t>CL 153 # 94 - 32</t>
  </si>
  <si>
    <t>80 litros</t>
  </si>
  <si>
    <t>COLEGIO NUEVO COLOMBO AMERICANO</t>
  </si>
  <si>
    <t>KR 73 # 214 - 53</t>
  </si>
  <si>
    <t>GIMNASIO FRANCISCANO DE SUBA</t>
  </si>
  <si>
    <t>KR 110 B # 136 A - 57</t>
  </si>
  <si>
    <t>COLEGIO CRISTIANO GRACIA Y AMOR</t>
  </si>
  <si>
    <t>KR 67 # 175 - 60</t>
  </si>
  <si>
    <t>LICEO CHICO CAMPESTRE</t>
  </si>
  <si>
    <t>CL 221 # 53 - 82</t>
  </si>
  <si>
    <t>INSTITUTO ALBERTO MERANI</t>
  </si>
  <si>
    <t>AK 72 # 181 - 90</t>
  </si>
  <si>
    <t>GIMNASIO ESPECIALIZADO DEL NORTE</t>
  </si>
  <si>
    <t>CL 106 # 56 - 26</t>
  </si>
  <si>
    <t>1.000 CADA UNO</t>
  </si>
  <si>
    <t>GIMNASIO ARTISTICO DE SUBA</t>
  </si>
  <si>
    <t>KR 104 # 140 - 05</t>
  </si>
  <si>
    <t>CENTRO EDUCATIVO LOMBARDIA</t>
  </si>
  <si>
    <t>KR 109 # 143 - 19/20</t>
  </si>
  <si>
    <t>COLEGIO CORAZONISTA</t>
  </si>
  <si>
    <t>CL 200 # 60 - 00</t>
  </si>
  <si>
    <t>1020000 litros -1020 metros cubicos</t>
  </si>
  <si>
    <t>COLEGIO BILINGÜE MAXIMINO POITIERS</t>
  </si>
  <si>
    <t>CL 152 A # 102 - 51</t>
  </si>
  <si>
    <t>COLEGIO NUEVA VERONA</t>
  </si>
  <si>
    <t>KR 147 A # 132 B - 06</t>
  </si>
  <si>
    <t>LICEO MATOVELLE</t>
  </si>
  <si>
    <t>KR 65 # 170 - 45</t>
  </si>
  <si>
    <t>2 de 2000 litros y 4 de 1000 litros</t>
  </si>
  <si>
    <t>COLEGIO REUVEN FEUERSTEIN</t>
  </si>
  <si>
    <t>KR 100 B # 153 - 85</t>
  </si>
  <si>
    <t>LICEO LOS ANGELES SUBA</t>
  </si>
  <si>
    <t>CL 136 N # 93 A - 45</t>
  </si>
  <si>
    <t>COLEGIO SAN SIMON</t>
  </si>
  <si>
    <t>CL 169 A # 56 - 50</t>
  </si>
  <si>
    <t>GIMNASIO PSICOPEDAGOGICO SUBA</t>
  </si>
  <si>
    <t>KR 105 C # 133 A - 22</t>
  </si>
  <si>
    <t>COLEGIO REAL MAJESTAD</t>
  </si>
  <si>
    <t>KR 105 B # 129 D - 89</t>
  </si>
  <si>
    <t>LICEO EMPRESARIAL DEL CAMPO</t>
  </si>
  <si>
    <t>KR 136 A # 143 - 65</t>
  </si>
  <si>
    <t>2 de 1000 y 1 de 500</t>
  </si>
  <si>
    <t>GIMNASIO KAIPORE CENTRO DE DESARROLLO TEMPRANO</t>
  </si>
  <si>
    <t>CL 117 # 70 C - 91</t>
  </si>
  <si>
    <t>GIMNASIO PSICOPEDAGOGICO GUILFORD</t>
  </si>
  <si>
    <t>CL 134 # 91 - 97</t>
  </si>
  <si>
    <t>COLEGIO NUESTRA SEÑORA DEL ROSARIO DE SAN CIPRIANO</t>
  </si>
  <si>
    <t>CL 166 BIS # 54 - 64</t>
  </si>
  <si>
    <t>AC 145 # 94 C - 12</t>
  </si>
  <si>
    <t>COLEGIO EL CAMINO ACADEMY</t>
  </si>
  <si>
    <t>CL 222 # 52 - 30  --  CL 222 # 52 - 37</t>
  </si>
  <si>
    <t>COLEGIO CALATRAVA</t>
  </si>
  <si>
    <t>TV 88 # 157 - 85</t>
  </si>
  <si>
    <t>COLEGIO INSTITUTO SANTIAGO DE COMPOSTELA</t>
  </si>
  <si>
    <t>KR 118 # 133 - 11</t>
  </si>
  <si>
    <t>GIMNASIO INFANTIL DA VINCI</t>
  </si>
  <si>
    <t>CL 143 A # 127 D - 42</t>
  </si>
  <si>
    <t>COLEGIO KNIGHTSBRIDGE SCHOOLS INTERNATIONAL</t>
  </si>
  <si>
    <t>CL 221 # 115 - 51</t>
  </si>
  <si>
    <t>60.000 LITROS DE AGUA POTABLE</t>
  </si>
  <si>
    <t>INSTITUTO CENTRAL DE ESTUDIOS</t>
  </si>
  <si>
    <t>CL 167 # 62 - 34 P 3</t>
  </si>
  <si>
    <t>CENTRO DE FORMACION SAN FRANCISCO DE ASIS - CENFOR</t>
  </si>
  <si>
    <t>TV 60 # 128 A - 51</t>
  </si>
  <si>
    <t>.</t>
  </si>
  <si>
    <t>LICEO ARTISTICO SAN JOSE</t>
  </si>
  <si>
    <t>KR 137 BIS # 132 F - 12</t>
  </si>
  <si>
    <t>GIMNASIO PSICOPEDAGOGICO INTEGRAL GIMSIPEI</t>
  </si>
  <si>
    <t>KR 58 B # 130 B - 17</t>
  </si>
  <si>
    <t>COLEGIO SAGRADO CORAZON DE JESUS BETHLEMITAS NORTE</t>
  </si>
  <si>
    <t>CL 153 # 45 - 53</t>
  </si>
  <si>
    <t>GIMNASIO EL BOSQUE</t>
  </si>
  <si>
    <t>COLEGIO PEDAGOGICO NEOGRANADINO</t>
  </si>
  <si>
    <t>58000 litros y 500 litros</t>
  </si>
  <si>
    <t>COLEGIO DIVINO SALVADOR</t>
  </si>
  <si>
    <t>KR 75 # 162 - 05</t>
  </si>
  <si>
    <t>2180 Litros</t>
  </si>
  <si>
    <t>ASPAEN GIMNASIO IRAGUA</t>
  </si>
  <si>
    <t>AC 170 # 76 - 55</t>
  </si>
  <si>
    <t>COLEGIO EMMANUEL D´ALZON</t>
  </si>
  <si>
    <t>TV 56 # 114 - 50</t>
  </si>
  <si>
    <t>Veintidosmil litros (22.000 lts)</t>
  </si>
  <si>
    <t>GIMNASIO EL PORTILLO</t>
  </si>
  <si>
    <t>KM 6 VIA SUBA - COTA</t>
  </si>
  <si>
    <t>COLEGIO SAN PATRICIO</t>
  </si>
  <si>
    <t>KR 80 # 137 - 02</t>
  </si>
  <si>
    <t>COLEGIO CRISTO REY BOGOTA</t>
  </si>
  <si>
    <t>AC 138 # 58 D - 50</t>
  </si>
  <si>
    <t>COLEGIO AGUSTINIANO SUBA</t>
  </si>
  <si>
    <t>KR 90 # 146 C - 40</t>
  </si>
  <si>
    <t>2 de 2.000 litros y 1 de 10.000 litros</t>
  </si>
  <si>
    <t>LICEO SEGOVIA</t>
  </si>
  <si>
    <t>CL 116 # 72 A - 41</t>
  </si>
  <si>
    <t>20.000 litros</t>
  </si>
  <si>
    <t>COLEGIO STELLA MATUTINA</t>
  </si>
  <si>
    <t>KR 67 # 180 - 88</t>
  </si>
  <si>
    <t>LICEO SAN RAFAEL</t>
  </si>
  <si>
    <t>KR 59 A # 129 B - 64</t>
  </si>
  <si>
    <t>COLEGIO BILINGÜE HISPANOAMERICANO CONDE ANSUREZ</t>
  </si>
  <si>
    <t>KR 67 # 173 A - 80</t>
  </si>
  <si>
    <t>FUNDACION NUEVO MARYMOUNT</t>
  </si>
  <si>
    <t>CL 169 B # 74 A - 02</t>
  </si>
  <si>
    <t>COLEGIO HELVETIA</t>
  </si>
  <si>
    <t>CL 128 # 71 A - 91</t>
  </si>
  <si>
    <t>COLEGIO BILINGÜE ABRAHAM LINCOLN</t>
  </si>
  <si>
    <t>AC 170 # 65 - 31  --  AC 170 # 51A - 81  --  KR 68 # 180 - 50</t>
  </si>
  <si>
    <t>Preescolar: 75 mil Litros - Primaria: 56 mil Litros - Bachillerato: 51.3 Litros</t>
  </si>
  <si>
    <t>COLEGIO SAN TARSICIO</t>
  </si>
  <si>
    <t>CL 169 B # 62 - 30</t>
  </si>
  <si>
    <t>27.000 Litros</t>
  </si>
  <si>
    <t>COLEGIO GEORGE WASHINGTON CAMPESTRE</t>
  </si>
  <si>
    <t>VIA SUBA - COTA KM 2.5  --  CL 171 # 93 - 35</t>
  </si>
  <si>
    <t>KINDER BLANCA NIEVES</t>
  </si>
  <si>
    <t>KR 70A # 123 - 04</t>
  </si>
  <si>
    <t>COLEGIO ALAFAS DEL NORTE</t>
  </si>
  <si>
    <t>CL 130 F # 103 A - 37</t>
  </si>
  <si>
    <t>COLEGIO NEIL ARMSTRONG</t>
  </si>
  <si>
    <t>CL 129 B # 92 A - 16</t>
  </si>
  <si>
    <t>4  tanques de 1000.</t>
  </si>
  <si>
    <t>COLEGIO UNIDAD PEDAGOGICA</t>
  </si>
  <si>
    <t>KM 5 VIA SUBA - COTA</t>
  </si>
  <si>
    <t>COLEGIO SANTA ISABEL DE HUNGRIA</t>
  </si>
  <si>
    <t>KR 65 # 165 - 10</t>
  </si>
  <si>
    <t>4000 LITROS</t>
  </si>
  <si>
    <t>COLEGIO JONATHAN SWIFT</t>
  </si>
  <si>
    <t>KR 90 # 159 A - 38</t>
  </si>
  <si>
    <t>COLEGIO LOS NOGALES</t>
  </si>
  <si>
    <t>CL 202 # 56 - 50</t>
  </si>
  <si>
    <t>COLEGIO BILINGÜE BUCKINGHAM</t>
  </si>
  <si>
    <t>KR 52 # 214 - 55</t>
  </si>
  <si>
    <t>LICEO SAMANIEGO</t>
  </si>
  <si>
    <t>CL 128 # 45 - 48</t>
  </si>
  <si>
    <t>COLEGIO EUCARISTICO MERCEDARIO</t>
  </si>
  <si>
    <t>KR 91 # 136 - 53</t>
  </si>
  <si>
    <t>COLEGIO SAN MATEO APOSTOL BILINGÜE INTERNACIONAL</t>
  </si>
  <si>
    <t>CL 215 # 50 - 24</t>
  </si>
  <si>
    <t>17.000 ml</t>
  </si>
  <si>
    <t>COLEGIO COLOMBO GALES</t>
  </si>
  <si>
    <t>AV GUAIMARAL COSTADO SUR AEROPUERTO</t>
  </si>
  <si>
    <t>115 m3</t>
  </si>
  <si>
    <t>LICEO DE COLOMBIA BILINGÜE</t>
  </si>
  <si>
    <t>AC 219 # 50 - 30</t>
  </si>
  <si>
    <t>35.000 LT</t>
  </si>
  <si>
    <t>COLEGIO SANTA MARIANA DE JESUS</t>
  </si>
  <si>
    <t>CL 194 # 45 - 51</t>
  </si>
  <si>
    <t>COLEGIO MADRE PILAR IZQUIERDO</t>
  </si>
  <si>
    <t>KR 92 # 150 A - 96</t>
  </si>
  <si>
    <t>2.750 Litros</t>
  </si>
  <si>
    <t>COLEGIO SAN VIATOR BILINGÜE INTERNACIONAL</t>
  </si>
  <si>
    <t>AUTO NORTE # 209 - 51</t>
  </si>
  <si>
    <t>LICEO JUAN RAMON JIMENEZ</t>
  </si>
  <si>
    <t>KM 4 VIA SUBA - COTA</t>
  </si>
  <si>
    <t>LICEO PEDAGOGICO</t>
  </si>
  <si>
    <t>KR 20 # 68 - 31</t>
  </si>
  <si>
    <t>COLEGIO SAN FELIPE NERI</t>
  </si>
  <si>
    <t>KR 27 C # 71 - 80</t>
  </si>
  <si>
    <t>LICEO HERMANO MIGUEL LA SALLE</t>
  </si>
  <si>
    <t>KR 52 # 64 A - 99</t>
  </si>
  <si>
    <t>COLEGIO MARILLAC</t>
  </si>
  <si>
    <t>KR 27 A # 66 - 29</t>
  </si>
  <si>
    <t>LICEO LOS ALCAZARES</t>
  </si>
  <si>
    <t>KR 26 # 68 - 95</t>
  </si>
  <si>
    <t>FUNDACION DE ASISTENCIA SOCIAL MADRE RAFOLS</t>
  </si>
  <si>
    <t>KR 28 A # 63 - 39</t>
  </si>
  <si>
    <t>COLEGIO SANTA ROSA DE LIMA</t>
  </si>
  <si>
    <t>KR 28 B # 71 - 29</t>
  </si>
  <si>
    <t>COLEGIO MERCEDARIO SAN PEDRO NOLASCO</t>
  </si>
  <si>
    <t>CL 68 # 18 - 14</t>
  </si>
  <si>
    <t>LICEO CATOLICO</t>
  </si>
  <si>
    <t>KR 22 # 77 A - 32</t>
  </si>
  <si>
    <t>JARDIN INFANTIL MI CABAÑITA</t>
  </si>
  <si>
    <t>KR 21 A # 82 - 06</t>
  </si>
  <si>
    <t>JARDIN INFANTIL PEQUEÑAS PERSONITAS</t>
  </si>
  <si>
    <t>CL 72 A # 20 C - 38</t>
  </si>
  <si>
    <t>JARDIN INFANTIL LOS AMIGOS DEL BOSQUE</t>
  </si>
  <si>
    <t>CL 97 # 63 - 16</t>
  </si>
  <si>
    <t>LICEO VAL (VIDA-AMOR-LUZ)</t>
  </si>
  <si>
    <t>CL 71 C # 51 - 31</t>
  </si>
  <si>
    <t>COLEGIO NAVAL SANTA FE DE BOGOTA</t>
  </si>
  <si>
    <t>CL 66 C # 66 - 15</t>
  </si>
  <si>
    <t>COLEGIO MONTEHELENA BILINGÜE</t>
  </si>
  <si>
    <t>GIMNASIO IKIGAI</t>
  </si>
  <si>
    <t>JARDIN INFANTIL LUKAS KINDERGARDEN</t>
  </si>
  <si>
    <t>CL 83 A # 22 - 25</t>
  </si>
  <si>
    <t>COLEGIO PARA HIJOS DE LOS EMPLEADOS DE LA CONTRALORIA GENERAL DE LA REPUBLICA (COOTRANAL)</t>
  </si>
  <si>
    <t>CL 57 # 37 - 34</t>
  </si>
  <si>
    <t>COLEGIO GEORGE WILLIAMS</t>
  </si>
  <si>
    <t>KR 17 # 28 A - 40</t>
  </si>
  <si>
    <t>2000 litros aproximadamente</t>
  </si>
  <si>
    <t>COLEGIO CALASANZ LA ESMERALDA ESCOLAPIAS</t>
  </si>
  <si>
    <t>CL 45 # 54 - 51</t>
  </si>
  <si>
    <t>40 M(3)</t>
  </si>
  <si>
    <t>COLEGIO EL CARMELO</t>
  </si>
  <si>
    <t>CL 45 # 25 A - 29</t>
  </si>
  <si>
    <t>100.000 litros</t>
  </si>
  <si>
    <t>COLEGIO AMERICANO DE BOGOTA</t>
  </si>
  <si>
    <t>KR 22 # 45 A - 51</t>
  </si>
  <si>
    <t>COLEGIO DE NUESTRA SEÑORA DEL PILAR</t>
  </si>
  <si>
    <t>CL 62 # 27 A - 12</t>
  </si>
  <si>
    <t>LICEO PARROQUIAL SARA ZAPATA</t>
  </si>
  <si>
    <t>KR 21 # 51 - 47</t>
  </si>
  <si>
    <t>GIMNASIO NICOLAS DE FEDERMAN</t>
  </si>
  <si>
    <t>CL 61 # 37 - 05</t>
  </si>
  <si>
    <t>JARDIN PEDAGOGICO RAFAEL POMBO</t>
  </si>
  <si>
    <t>KR 26 A # 40 - 40</t>
  </si>
  <si>
    <t>PREESCOLAR LA RONDA DE LOS NIÑOS</t>
  </si>
  <si>
    <t>KR 53 # 59 - 05  --  KR 53 # 59 - 13/21/29  --  KR 54 # 59 - 12</t>
  </si>
  <si>
    <t>500 litros por tanque</t>
  </si>
  <si>
    <t>JARDIN INFANTIL LERNER Y KLEIN</t>
  </si>
  <si>
    <t>AC 53 # 55 - 75</t>
  </si>
  <si>
    <t>CENTRO DE EXPRESION ARTISTICA MAFALDA</t>
  </si>
  <si>
    <t>CL 57 # 38 - 10</t>
  </si>
  <si>
    <t>COLEGIO SAN ANGEL SALITRE</t>
  </si>
  <si>
    <t>CL 22 B # 44 A - 90</t>
  </si>
  <si>
    <t>dos tanques de 2.000 ml</t>
  </si>
  <si>
    <t>COLEGIO FORMARTE</t>
  </si>
  <si>
    <t>CL 52 # 22 - 30</t>
  </si>
  <si>
    <t>LICEO TOMAS MORALES</t>
  </si>
  <si>
    <t>KR 14 A # 46 - 11</t>
  </si>
  <si>
    <t>tres mil</t>
  </si>
  <si>
    <t>COLEGIO MONTEHELENA - CICLOS</t>
  </si>
  <si>
    <t>KR 15 # 54 - 14</t>
  </si>
  <si>
    <t>COMPLETA - FINES DE SEMANA</t>
  </si>
  <si>
    <t>LICEO PARROQUIAL SAN GREGORIO MAGNO</t>
  </si>
  <si>
    <t>KR 29 # 9 - 47</t>
  </si>
  <si>
    <t>COLEGIO UNIDAD RESIDENCIAL COLSEGUROS</t>
  </si>
  <si>
    <t>CL 22 C # 29 A - 47 Interior 12</t>
  </si>
  <si>
    <t>6000c/u</t>
  </si>
  <si>
    <t>COLEGIO NUESTRA SEÑORA DE LAS LAJAS</t>
  </si>
  <si>
    <t>CL 5 # 25 A - 65</t>
  </si>
  <si>
    <t>250 cada uno</t>
  </si>
  <si>
    <t>COLEGIO SAN JOSE</t>
  </si>
  <si>
    <t>KR 29 # 12 - 83</t>
  </si>
  <si>
    <t>69750 LITROS</t>
  </si>
  <si>
    <t>COLEGIO NUESTRA SEÑORA DE LA PAZ</t>
  </si>
  <si>
    <t>CL 1 F # 18 C - 21</t>
  </si>
  <si>
    <t>COLEGIO DE NUESTRA SEÑORA DE LA PRESENTACION CENTRO</t>
  </si>
  <si>
    <t>CL 19 # 19 - 27</t>
  </si>
  <si>
    <t>40.000 ml.</t>
  </si>
  <si>
    <t>COLEGIO EXTERNADO CULTURAL</t>
  </si>
  <si>
    <t>CL 1 H BIS # 25 A - 28</t>
  </si>
  <si>
    <t>500 LITROS CADA UNO</t>
  </si>
  <si>
    <t>COLEGIO PARROQUIAL SAN ROQUE</t>
  </si>
  <si>
    <t>KR 19 A # 6 B - 22</t>
  </si>
  <si>
    <t>COLEGIO BILINGÜE INTEGRAL</t>
  </si>
  <si>
    <t>CL 1 A # 29 - 05  --  KR 29 # 8 - 04 SUR  --  KR 28 # 4 - 34</t>
  </si>
  <si>
    <t>COLEGIO BILINGÜE CEDAM</t>
  </si>
  <si>
    <t>CL 2 B # 27 A - 02 INT 2</t>
  </si>
  <si>
    <t>7.000 litros</t>
  </si>
  <si>
    <t>JARDIN INFANTIL HUELLITAS MAGICAS</t>
  </si>
  <si>
    <t>CL 19 # 21 - 38</t>
  </si>
  <si>
    <t>No aplica</t>
  </si>
  <si>
    <t>COLEGIO SANTO STEFANO</t>
  </si>
  <si>
    <t>DG 4 A # 18 C - 43</t>
  </si>
  <si>
    <t>1000 lts</t>
  </si>
  <si>
    <t>JARDIN INFANTIL SERVIMOS</t>
  </si>
  <si>
    <t>CL 8 A # 28 A - 52</t>
  </si>
  <si>
    <t>1.000 c/u</t>
  </si>
  <si>
    <t>COLEGIO TRIANGULO PALOQUEMAO</t>
  </si>
  <si>
    <t>KR 29 # 13 - 10 PISO 2</t>
  </si>
  <si>
    <t>TALLER PSICOPEDAGOGICO MIS PEQUEÑOS ARTISTAS</t>
  </si>
  <si>
    <t>CL 24 BIS # 24 - 14</t>
  </si>
  <si>
    <t>JARDIN INFANTIL MALU Y YO</t>
  </si>
  <si>
    <t>KR 29 B # 1 C - 26</t>
  </si>
  <si>
    <t>COLEGIO PARROQUIAL NUESTRA SEÑORA DE LA VALVANERA</t>
  </si>
  <si>
    <t>CL 13 SUR # 24 B - 04</t>
  </si>
  <si>
    <t>COLEGIO ADVENTISTA EMMANUEL</t>
  </si>
  <si>
    <t>CL 10 B SUR # 18 A - 15</t>
  </si>
  <si>
    <t>CENTRO EDUCATIVO DE NUESTRA SEÑORA DE LA PAZ</t>
  </si>
  <si>
    <t>KR 27 # 29 - 65 SUR</t>
  </si>
  <si>
    <t>51.000. Litros</t>
  </si>
  <si>
    <t>INSTITUTO BOGOTA</t>
  </si>
  <si>
    <t>CL 7 SUR # 12 B - 56</t>
  </si>
  <si>
    <t>COLEGIO COOPERATIVO DEL MAGISTERIO DE CUNDINAMARCA</t>
  </si>
  <si>
    <t>CL 16 BIS SUR # 12 C - 02</t>
  </si>
  <si>
    <t>ESCUELA NORMAL SUPERIOR NUESTRA SEÑORA DE LA PAZ</t>
  </si>
  <si>
    <t>CL 28 SUR # 29 - 27</t>
  </si>
  <si>
    <t>COLEGIO PARROQUIAL SANTO CURA DE ARS LA FRAGUA</t>
  </si>
  <si>
    <t>KR 29 B # 15 - 08 SUR</t>
  </si>
  <si>
    <t>2.500 litros.</t>
  </si>
  <si>
    <t>INSTITUTO JULIO MARIA MATOVELLE</t>
  </si>
  <si>
    <t>CL 18 SUR # 12 D - 74  --  CL 18 SUR # 13 - 74</t>
  </si>
  <si>
    <t>300 litros cada uno</t>
  </si>
  <si>
    <t>COLEGIO CRISTO REY DEL SUR</t>
  </si>
  <si>
    <t>CL 4 SUR # 15 A - 13</t>
  </si>
  <si>
    <t>LICEO MODERNO WALT WHITMAN</t>
  </si>
  <si>
    <t>CL 38 BIS SUR # 34 D - 29</t>
  </si>
  <si>
    <t>COLEGIO GUSTAVO ROJAS PINILLA</t>
  </si>
  <si>
    <t>AV CARACAS # 3 - 81 SUR</t>
  </si>
  <si>
    <t>LICEO PEDAGOGICO MARCEL MARCEAU</t>
  </si>
  <si>
    <t>KR 18 A # 4 - 41 SUR</t>
  </si>
  <si>
    <t>500 litro</t>
  </si>
  <si>
    <t>JARDIN INFANTIL TRINEO DE LA ALEGRIA</t>
  </si>
  <si>
    <t>CL 17 SUR # 13 - 35</t>
  </si>
  <si>
    <t>JARDIN INFANTIL GOMELITOS</t>
  </si>
  <si>
    <t>AC 11 SUR # 11 - 05  --  DG 11 SUR # 11 - 05</t>
  </si>
  <si>
    <t>500 LTS</t>
  </si>
  <si>
    <t>COLEGIO BILINGÜE SAN GABRIEL ARCANGEL</t>
  </si>
  <si>
    <t>AV 1 DE MAYO # 11 B - 36 SUR  --  CL 20 SUR # 11 B - 41</t>
  </si>
  <si>
    <t>COLEGIO INTEGRAL SAN JORGE CENTRAL</t>
  </si>
  <si>
    <t>CL 30 SUR # 34 - 26</t>
  </si>
  <si>
    <t>JARDIN INFANTIL LOS PINGUINOS</t>
  </si>
  <si>
    <t>KR 12 C # 8 - 04 SUR</t>
  </si>
  <si>
    <t>GIMNASIO MONSEÑOR MANUEL MARIA CAMARGO</t>
  </si>
  <si>
    <t>CL 6 SUR # 14 - 49  --  AV CARACAS # 3 - 81 SUR</t>
  </si>
  <si>
    <t>30.000 LITROS (30 MT3)</t>
  </si>
  <si>
    <t>LICEO INTEGRAL BOGOTA</t>
  </si>
  <si>
    <t>CL 36 SUR # 34 B - 21/25</t>
  </si>
  <si>
    <t>PREESCOLAR RONDAS Y SABERES</t>
  </si>
  <si>
    <t>CL 15 SUR # 24 G - 38</t>
  </si>
  <si>
    <t>COLEGIO SANTA TERESITA</t>
  </si>
  <si>
    <t>KR 57 # 4 B - 10</t>
  </si>
  <si>
    <t>COLEGIO PARROQUIAL BILINGÜE SANTA ISABEL DE HUNGRIA</t>
  </si>
  <si>
    <t>CL 39 SUR # 51 B - 15</t>
  </si>
  <si>
    <t>6000 LITROS</t>
  </si>
  <si>
    <t>LICEO DEL CARIBE</t>
  </si>
  <si>
    <t>CL 2 F # 38 D - 37</t>
  </si>
  <si>
    <t>21500 ltrs</t>
  </si>
  <si>
    <t>COLEGIO DE NUESTRA SEÑORA DEL ROSARIO</t>
  </si>
  <si>
    <t>CL 4 # 57 - 49</t>
  </si>
  <si>
    <t>Tanques de agua potable en torre A. 8 tanques de 1000lts c/u Tanque de agua potable torre Sto Domingo 1 tanque de 46.83m3 efectivo 22.61m3 Tanque de agua filtrada para sanitarios cant 1 de 47.01m3 efectivo 27.15m3 Tanque de agua lluvia cant 1 de 41.34m3 Tanque de red contra incendio cant 1 de 93.79m3</t>
  </si>
  <si>
    <t>LICEO INFANTIL SANTA RITA</t>
  </si>
  <si>
    <t>CL 31 SUR # 39 A - 06</t>
  </si>
  <si>
    <t>COLEGIO SAN LUCAS</t>
  </si>
  <si>
    <t>KR 31 D # 1 F - 44</t>
  </si>
  <si>
    <t>COLEGIO BILINGÜE JOSE ALLAMANO</t>
  </si>
  <si>
    <t>CL 4 # 56 - 03</t>
  </si>
  <si>
    <t>43.000 litros</t>
  </si>
  <si>
    <t>INSTITUTO GALILEO</t>
  </si>
  <si>
    <t>TV 53 A # 2 - 92</t>
  </si>
  <si>
    <t>INSTITUTO CEMODEN</t>
  </si>
  <si>
    <t>KR 50 C # 38 - 08 SUR</t>
  </si>
  <si>
    <t>COLEGIO LUIS CONCHA CORDOBA</t>
  </si>
  <si>
    <t>AC 3 # 38 A - 05</t>
  </si>
  <si>
    <t>COLEGIO PARROQUIAL CONFRATERNIDAD DE LA DOCTRINA CRISTIANA</t>
  </si>
  <si>
    <t>KR 32 B # 1 D - 08</t>
  </si>
  <si>
    <t>2 de 500 - 1 de 1000</t>
  </si>
  <si>
    <t>LICEO AVENIDA LAS AMERICAS</t>
  </si>
  <si>
    <t>KR 53 A # 5 - 60</t>
  </si>
  <si>
    <t>COLEGIO KAPEIROT</t>
  </si>
  <si>
    <t>CL 8 SUR # 38 B - 05</t>
  </si>
  <si>
    <t>LICEO SAN BERNARDO</t>
  </si>
  <si>
    <t>KR 40 A # 28 - 25 SUR</t>
  </si>
  <si>
    <t>COLEGIO MARIA SANTA SOLEDAD</t>
  </si>
  <si>
    <t>KR 31 A BIS # 4 - 53</t>
  </si>
  <si>
    <t>COLEGIO SAN ALEJO</t>
  </si>
  <si>
    <t>CL 8 SUR # 40 - 45  --  CL 9 SUR 41 C - 46</t>
  </si>
  <si>
    <t>LICEO ROMULO GALLEGOS</t>
  </si>
  <si>
    <t>KR 31 B # 1 - 03 SUR</t>
  </si>
  <si>
    <t>LICEO BOGOTA</t>
  </si>
  <si>
    <t>CL 1 # 40 A - 69</t>
  </si>
  <si>
    <t>COLEGIO ROMEL VELASCO</t>
  </si>
  <si>
    <t>CL 4 A # 51 - 17</t>
  </si>
  <si>
    <t>INSTITUTO DE INTEGRACION CULTURAL IDIC</t>
  </si>
  <si>
    <t>CL 5 C # 31 C - 16</t>
  </si>
  <si>
    <t>16.000 litros</t>
  </si>
  <si>
    <t>GIMNASIO INFANTIL JULIO SIMON BENAVIDES</t>
  </si>
  <si>
    <t>CL 36 SUR # 51 D - 47</t>
  </si>
  <si>
    <t>LICEO DE LOS ANGELES</t>
  </si>
  <si>
    <t>CL 13 SUR # 56 - 56</t>
  </si>
  <si>
    <t>COLEGIO FRAY JUAN DE LOS ANGELES</t>
  </si>
  <si>
    <t>CL 30 SUR # 52 C - 11</t>
  </si>
  <si>
    <t>500ml</t>
  </si>
  <si>
    <t>COLEGIO LOPE DE VEGA</t>
  </si>
  <si>
    <t>CL 4 F # 39 D - 30</t>
  </si>
  <si>
    <t>LICEO DIANA PAOLA</t>
  </si>
  <si>
    <t>AK 50 # 4 - 78</t>
  </si>
  <si>
    <t>LICEO MODERNO ALELI</t>
  </si>
  <si>
    <t>DG 5 F # 47 - 96</t>
  </si>
  <si>
    <t>20 litros</t>
  </si>
  <si>
    <t>LICEO NUEVO CHILE</t>
  </si>
  <si>
    <t>AK 68 # 15 - 16 SUR</t>
  </si>
  <si>
    <t>La infraestructura es transitoria por desplazamiento urbano no cuenta con las condiciones de almacenaje</t>
  </si>
  <si>
    <t>LICEO MANANTIAL DE VIDA ETERNA</t>
  </si>
  <si>
    <t>KR 52 # 35 - 25 SUR</t>
  </si>
  <si>
    <t>500 y 1000 litros</t>
  </si>
  <si>
    <t>COLEGIO NUESTRA SEÑORA DE LA SALETTE</t>
  </si>
  <si>
    <t>KR 56 A # 4 G - 64</t>
  </si>
  <si>
    <t>JARDIN INFANTIL GARABATIEMOS</t>
  </si>
  <si>
    <t>CL 1 D BIS # 37 A - 18</t>
  </si>
  <si>
    <t>LICEO COQUIBACOA</t>
  </si>
  <si>
    <t>CL 33 SUR # 50 A - 97</t>
  </si>
  <si>
    <t>JARDIN INFANTIL UNIVERSO DEL SABER</t>
  </si>
  <si>
    <t>KR 52 # 17 - 41 SUR</t>
  </si>
  <si>
    <t>GIMNASIO TALENTOS</t>
  </si>
  <si>
    <t>CL 1 # 31 C - 30</t>
  </si>
  <si>
    <t>GIMNASIO SAN VALERY</t>
  </si>
  <si>
    <t>CL 1 SUR # 54 - 35</t>
  </si>
  <si>
    <t>Cada uno 1000 litros</t>
  </si>
  <si>
    <t>COLEGIO DEL SANTISIMO SACRAMENTO</t>
  </si>
  <si>
    <t>CL 2 B # 53 - 41</t>
  </si>
  <si>
    <t>COLEGIO CRISTIANO SEMILLA DE VIDA</t>
  </si>
  <si>
    <t>CL 1 F # 31 - 11</t>
  </si>
  <si>
    <t>JARDIN INFANTIL LA FRESITA FELIZ</t>
  </si>
  <si>
    <t>DG 5 C BIS # 44 - 44</t>
  </si>
  <si>
    <t>250 LITROS</t>
  </si>
  <si>
    <t>LICEO MATERNO INFANTIL PASITOS AL FUTURO</t>
  </si>
  <si>
    <t>CL 3 B # 40 C - 12</t>
  </si>
  <si>
    <t>INSTITUTO PEDAGOGICO PARA EL DESARROLLO INTEGRAL CREAR</t>
  </si>
  <si>
    <t>KR 64 A # 4 B - 92  --  CL 4 D # 64 A - 17 (Primaria)</t>
  </si>
  <si>
    <t>LICEO INFANTIL TRENCITO DE PAPEL</t>
  </si>
  <si>
    <t>KR 52 A # 39 A - 14 SUR</t>
  </si>
  <si>
    <t>LICEO INFANTIL SEMILLITAS DEL SABER</t>
  </si>
  <si>
    <t>KR 52 A # 41 - 42 SUR</t>
  </si>
  <si>
    <t>PREESCOLAR INTEGRAL</t>
  </si>
  <si>
    <t>CL 38 B SUR # 50 A - 36</t>
  </si>
  <si>
    <t>JARDIN INFANTIL SALACUNA RAYITOS DEL SOL</t>
  </si>
  <si>
    <t>KR 40 # 28 A - 38 SUR</t>
  </si>
  <si>
    <t>JARDIN INFANTIL PICARDIAS Y BURBUJAS</t>
  </si>
  <si>
    <t>KR 51 # 2 A - 64</t>
  </si>
  <si>
    <t>GIMNASIO PSICOPEDAGOGICO APRENDILANDIA</t>
  </si>
  <si>
    <t>KR 40 # 1 - 49</t>
  </si>
  <si>
    <t>JARDIN INFANTIL EL PORTAL DE ASTURIAS</t>
  </si>
  <si>
    <t>CL 19 B SUR # 53 A - 27</t>
  </si>
  <si>
    <t>JARDIN INFANTIL PERSONITAS DEL MILENIO</t>
  </si>
  <si>
    <t>KR 31 A BIS # 4 - 15</t>
  </si>
  <si>
    <t>500litros</t>
  </si>
  <si>
    <t>LICEO ARCO IRIS</t>
  </si>
  <si>
    <t>KR 53 G # 1 - 20</t>
  </si>
  <si>
    <t>COLEGIO BLAISE PASCAL</t>
  </si>
  <si>
    <t>CL 29 A SUR # 39 B - 09</t>
  </si>
  <si>
    <t>JARDIN INFANTIL LOS CHAVITOS CREATIVOS</t>
  </si>
  <si>
    <t>CL 3 A # 51 A - 47</t>
  </si>
  <si>
    <t>COLEGIO SAN ANGEL</t>
  </si>
  <si>
    <t>CL 1 # 31 D - 47</t>
  </si>
  <si>
    <t>PSICOPEDAGOGICO LUMINOSOS</t>
  </si>
  <si>
    <t>CL 29 A SUR # 37 - 50</t>
  </si>
  <si>
    <t>LICEO INFANTIL EL MUNDO DE LOS NIÑOS</t>
  </si>
  <si>
    <t>KR 56 A # 2 - 74</t>
  </si>
  <si>
    <t>LICEO Y PREESCOLAR NUESTRA SEÑORA DE LA LUZ</t>
  </si>
  <si>
    <t>TV 52 C # 1 - 02</t>
  </si>
  <si>
    <t>INSTITUTO BOGOTA CENTRO</t>
  </si>
  <si>
    <t>CL 6 B # 3 A - 28</t>
  </si>
  <si>
    <t>FUNDACION COLEGIO MAYOR DE SAN BARTOLOME</t>
  </si>
  <si>
    <t>KR 7 # 9 - 96</t>
  </si>
  <si>
    <t>INSTITUTO DE BACHILLERATO TECNICO COMERCIAL PITAGORAS</t>
  </si>
  <si>
    <t>KR 5 # 11 - 67</t>
  </si>
  <si>
    <t>600 LITROS</t>
  </si>
  <si>
    <t>COLEGIO TIRSO DE MOLINA</t>
  </si>
  <si>
    <t>CL 12 # 4 - 92</t>
  </si>
  <si>
    <t>LICEO NUEVO MUNDO</t>
  </si>
  <si>
    <t>KR 4 # 6 D - 38</t>
  </si>
  <si>
    <t>COLEGIO DE INTEGRACION ESCOLAR LUZ Y VIDA</t>
  </si>
  <si>
    <t>KR 8 # 6 B - 38</t>
  </si>
  <si>
    <t>LICEO PARROQUIAL SAN JOSE</t>
  </si>
  <si>
    <t>TV 13 H # 45 F - 33 SUR</t>
  </si>
  <si>
    <t>COLEGIO NUESTRA SEÑORA DE LA SABIDURIA</t>
  </si>
  <si>
    <t>CL 22 SUR # 11 B - 51</t>
  </si>
  <si>
    <t>5000 litros agua potable</t>
  </si>
  <si>
    <t>GIMNASIO SAN JOSE</t>
  </si>
  <si>
    <t>KR 13 A BIS # 27 A - 21 SUR  --  KR 12 F BIS # 27 A - 21 SUR</t>
  </si>
  <si>
    <t>2000 litros cada uno de los tanques</t>
  </si>
  <si>
    <t>COLEGIO PARROQUIAL DEL INMACULADO CORAZON DE MARIA</t>
  </si>
  <si>
    <t>CL 44 SUR # 28 - 61</t>
  </si>
  <si>
    <t>INSTITUTO SAN ANTONIO DE PADUA</t>
  </si>
  <si>
    <t>KR 20 # 42 A - 56 SUR</t>
  </si>
  <si>
    <t>COLEGIO ALVARO CAMARGO DE LA TORRE</t>
  </si>
  <si>
    <t>KR 12 BIS # 31 - 45 SUR</t>
  </si>
  <si>
    <t>LICEO LORENZO GRACIAN</t>
  </si>
  <si>
    <t>KR 15 A BIS # 31 F - 23 SUR</t>
  </si>
  <si>
    <t>GIMNASIO INDOAMERICANO</t>
  </si>
  <si>
    <t>KR 10 D # 25 - 60 SUR</t>
  </si>
  <si>
    <t>COLEGIO RAFAEL MARIA CARRASQUILLA</t>
  </si>
  <si>
    <t>KR 3 A # 48 T - 02 SUR</t>
  </si>
  <si>
    <t>INSTITUTO VILLA DE LA FRATERNIDAD</t>
  </si>
  <si>
    <t>KR 11 A # 32 A - 24 SUR</t>
  </si>
  <si>
    <t>LICEO INFANTIL DESPERTAR</t>
  </si>
  <si>
    <t>KR 5 X # 49 G - 51 SUR</t>
  </si>
  <si>
    <t>500 ml.</t>
  </si>
  <si>
    <t>LICEO PSICOPEDAGOGICO SAN PABLO</t>
  </si>
  <si>
    <t>TV 5 G # 48 P - 03 SUR</t>
  </si>
  <si>
    <t>JARDIN INFANTIL CASTILLO DE SUEÑOS Y ALEGRIAS</t>
  </si>
  <si>
    <t>DG 40 SUR # 34 A - 91</t>
  </si>
  <si>
    <t>COLEGIO CRISTIANO DE COLOMBIA</t>
  </si>
  <si>
    <t>CL 46 A SUR # 23 C - 43</t>
  </si>
  <si>
    <t>LICEO NUEVA FANTASIA</t>
  </si>
  <si>
    <t>KR 6 A # 49 H - 36 SUR</t>
  </si>
  <si>
    <t>GIMNASIO NUEVA VILLA MAYOR</t>
  </si>
  <si>
    <t>TV 34 BIS # 40 B - 92 SUR</t>
  </si>
  <si>
    <t>INSTITUTO GUSTAVO ADOLFO BECQUER</t>
  </si>
  <si>
    <t>KR 5 # 48 P - 59 SUR</t>
  </si>
  <si>
    <t>5000 Litros</t>
  </si>
  <si>
    <t>NUEVO LICEO SANTA CLARA</t>
  </si>
  <si>
    <t>KR 10 # 49 F - 90 SUR</t>
  </si>
  <si>
    <t>COLEGIO MARIA ADELAIDA HOY</t>
  </si>
  <si>
    <t>TV 2 A # 51 - 29 SUR  --  TV 2 D # 51 B - 41 SUR</t>
  </si>
  <si>
    <t>uno de 500 litros</t>
  </si>
  <si>
    <t>COLEGIO MAYOR DEL CLARET</t>
  </si>
  <si>
    <t>DG 41 SUR # 28 - 43</t>
  </si>
  <si>
    <t>JARDIN INFANTIL EL PORTAL DEL SOSIEGO</t>
  </si>
  <si>
    <t>KR 11 # 24 - 03 SUR</t>
  </si>
  <si>
    <t>CENTRO DE EDUCACION FORMAL ROBERT HOOKE</t>
  </si>
  <si>
    <t>KR 19 # 44 - 55 SUR</t>
  </si>
  <si>
    <t>1000 CADA UNO</t>
  </si>
  <si>
    <t>LICEO TECNICO MICROEMPRESARIAL FEYSER GORDILLO ROJAS</t>
  </si>
  <si>
    <t>KR 5 I # 48 K - 20 SUR</t>
  </si>
  <si>
    <t>LICEO PSICOPEDAGOGICO SENDEROS DEL CONOCIMIENTO</t>
  </si>
  <si>
    <t>CL 32 BIS # 17 - 26 SUR  --  CL 32 BIS SUR # 13 G - 28</t>
  </si>
  <si>
    <t>FUNDACION COLEGIO PRINCIPIO DE SABIDURIA</t>
  </si>
  <si>
    <t>KR 28 # 35 - 56 SUR</t>
  </si>
  <si>
    <t>32.000 litros</t>
  </si>
  <si>
    <t>COLEGIO CENAT</t>
  </si>
  <si>
    <t>DG 45 SUR # 18 - 51 PISO 2</t>
  </si>
  <si>
    <t>COLEGIO MONTESSORIANO</t>
  </si>
  <si>
    <t xml:space="preserve">TV 12 H 43 - 35 SUR </t>
  </si>
  <si>
    <t>LICEO PSICOPEDAGOGICO MARCO FIDEL SUAREZ</t>
  </si>
  <si>
    <t>DG 46 SUR # 13 - 40</t>
  </si>
  <si>
    <t>CENTRO EDUCATIVO SAN PABLO CESP</t>
  </si>
  <si>
    <t>CL 48 P SUR # 5 G - 07  --  CL 48 P SUR # 5 G - 03</t>
  </si>
  <si>
    <t>COLEGIO EMPRESARIAL FREDERICK TAYLOR</t>
  </si>
  <si>
    <t>NUEVO COLEGIO LUSADI LTDA</t>
  </si>
  <si>
    <t>CL 67 A BIS A # 18 - 35</t>
  </si>
  <si>
    <t>500 Y 1000 Litros</t>
  </si>
  <si>
    <t>CL 66 SUR # 20 A - 19</t>
  </si>
  <si>
    <t>LICEO ATENEO COMERCIAL</t>
  </si>
  <si>
    <t>CL 69 A SUR # 17 N - 18</t>
  </si>
  <si>
    <t>INSTITUTO DE EDUCACION ELEMENTAL PREESCOLAR Y SECUNDARIA - INELPRES</t>
  </si>
  <si>
    <t>CL 61 SUR # 64 - 37</t>
  </si>
  <si>
    <t>COLEGIO DIEGO ANDRES</t>
  </si>
  <si>
    <t>KR 21 # 62 - 58 SUR</t>
  </si>
  <si>
    <t>500 lt</t>
  </si>
  <si>
    <t>COLEGIO COFRATERNIDAD DE SAN FERNANDO</t>
  </si>
  <si>
    <t>KR 19 B BIS # 60 - 27 SUR -- KR 20 B # 63 - 70 SUR -- KR 27 H # 71 B - 35 SUR</t>
  </si>
  <si>
    <t>INSTITUTO JERUSALEN</t>
  </si>
  <si>
    <t>KR 46 # 59 C - 59 SUR</t>
  </si>
  <si>
    <t>COLEGIO LA NUEVA ESTANCIA LTDA</t>
  </si>
  <si>
    <t>KR 74 A # 58 - 52 SUR</t>
  </si>
  <si>
    <t>COLEGIO TALLER PSICOPEDAGOGICO DE LOS ANDES</t>
  </si>
  <si>
    <t>CL 60 A SUR # 67 - 13</t>
  </si>
  <si>
    <t>COLEGIO SAN RAFAEL II SEDE</t>
  </si>
  <si>
    <t>CL 62 C SUR # 71 C - 41</t>
  </si>
  <si>
    <t>LICEO SAN MATEO</t>
  </si>
  <si>
    <t>CL 63 SUR # 28 - 20</t>
  </si>
  <si>
    <t>COLEGIO DIOS ES AMOR LUCERO ALTO</t>
  </si>
  <si>
    <t>KR 18 M # 67 A - 47 SUR</t>
  </si>
  <si>
    <t>5500 litros de agua</t>
  </si>
  <si>
    <t>GIMNASIO INTEGRAL GUATIQUIA</t>
  </si>
  <si>
    <t>CL 59 A SUR # 45 D - 02</t>
  </si>
  <si>
    <t>GIMNASIO OBREGON</t>
  </si>
  <si>
    <t>CL 62 BIS SUR # 67 - 19</t>
  </si>
  <si>
    <t>INSTITUTO MARMATOS SEDE 2</t>
  </si>
  <si>
    <t>KR 73 I # 68 A - 59 SUR</t>
  </si>
  <si>
    <t>tres mil litros</t>
  </si>
  <si>
    <t>INSTITUTO SAN FRANCISCO</t>
  </si>
  <si>
    <t>KR 21 # 66 - 50 SUR</t>
  </si>
  <si>
    <t>COLEGIO COLOMBO CIENCIAS</t>
  </si>
  <si>
    <t>DG 62 G SUR # 71 F - 09</t>
  </si>
  <si>
    <t>GIMNASIO ISRAEL</t>
  </si>
  <si>
    <t>KR 69 A # 61 - 45 SUR</t>
  </si>
  <si>
    <t>GIMNASIO SUR ATLANTA</t>
  </si>
  <si>
    <t>CL 59 SUR # 48 G - 90</t>
  </si>
  <si>
    <t>Colegio Oficial</t>
  </si>
  <si>
    <t>TOBERIN Sede B - Babilonia</t>
  </si>
  <si>
    <t xml:space="preserve">Carrera 14 C No 164 - 75 </t>
  </si>
  <si>
    <t>TARDE</t>
  </si>
  <si>
    <t>NUEVO HORIZONTE BUENAVISTA</t>
  </si>
  <si>
    <t xml:space="preserve">Carrera 4 No 189 A 55 </t>
  </si>
  <si>
    <t>NUEVO HORIZONTE HORIZONTE</t>
  </si>
  <si>
    <t xml:space="preserve">Carrera 3 No 186 B 04 </t>
  </si>
  <si>
    <t>TOBERIN Sede C - Las Orquideas</t>
  </si>
  <si>
    <t>Carrera 17 No 163 A 22</t>
  </si>
  <si>
    <t>NUEVO HORIZONTESede A. NUEVO HORIZONTE</t>
  </si>
  <si>
    <t xml:space="preserve">Carrera 5 B No 189 B 30 </t>
  </si>
  <si>
    <t xml:space="preserve">DIVINO MAESTRO Sede C - San Cristobal Norte </t>
  </si>
  <si>
    <t>CRISTOBAL COLON Sede B - Santa Cecilia Baja</t>
  </si>
  <si>
    <t xml:space="preserve">Carrera 5A No 163 D 46 </t>
  </si>
  <si>
    <t>ÚNICA</t>
  </si>
  <si>
    <t>CRISTOBAL COLON Sede C - Soratama</t>
  </si>
  <si>
    <t>Calle 167 No 3-44</t>
  </si>
  <si>
    <t>NUEVO HORIZONTE Sede D - Torca</t>
  </si>
  <si>
    <t>0 0-00 2334 USAQUEN</t>
  </si>
  <si>
    <t>AGUSTIN FERNANDEZSede A - Agustín Fernandez</t>
  </si>
  <si>
    <t>Avenida Carrera 7 No 155-20</t>
  </si>
  <si>
    <t>NOCTURNA</t>
  </si>
  <si>
    <t>AQUILEO PARRA Sede A - Aquileo Parra</t>
  </si>
  <si>
    <t xml:space="preserve">Carrera 18 A No 187-91 </t>
  </si>
  <si>
    <t>CRISTOBAL COLON Sede A - Cristobal Colón</t>
  </si>
  <si>
    <t>Calle 165 No 8 A 03</t>
  </si>
  <si>
    <t>USAQUEN Sede A - Colonia Vacacional de Usaquen</t>
  </si>
  <si>
    <t>Calle 127 C No 9 A 03</t>
  </si>
  <si>
    <t>DIVINO MAESTRO Sede B - Divino Maestro</t>
  </si>
  <si>
    <t>Carrera 7 F No 164 - 51</t>
  </si>
  <si>
    <t>FRIEDRICH NAUMANNSede B - El Codito</t>
  </si>
  <si>
    <t xml:space="preserve">Calle 182 No 6-30 </t>
  </si>
  <si>
    <t>TOBERIN Sede A - Toberín</t>
  </si>
  <si>
    <t xml:space="preserve">Carrera 16 C No 164-79 </t>
  </si>
  <si>
    <t>FRIEDRICH NAUMANNSede A - Friedrich Nauman</t>
  </si>
  <si>
    <t>Avenida Carrera 7 No 171 B 26</t>
  </si>
  <si>
    <t>USAQUEN Sede B - Los Cedritos</t>
  </si>
  <si>
    <t>Avenida Carrera 9 No 146-40</t>
  </si>
  <si>
    <t>AGUSTIN FERNANDEZSede B - San Bernardo</t>
  </si>
  <si>
    <t>Carrera 1 A No 161-24</t>
  </si>
  <si>
    <t>AGUSTIN FERNANDEZSede C - Santa Cecilia alta</t>
  </si>
  <si>
    <t>Carrera 1 Este No 163-60</t>
  </si>
  <si>
    <t>UNION COLOMBIA Sede B - Santa Claudia</t>
  </si>
  <si>
    <t>Calle 189 No 7-05</t>
  </si>
  <si>
    <t>DIVINO MAESTRO Sede A - E.N.P. Bavaria</t>
  </si>
  <si>
    <t xml:space="preserve">Carrera 8 C No 163 B 20 </t>
  </si>
  <si>
    <t>UNION COLOMBIA Sede A - E.N.P. De Aplicación</t>
  </si>
  <si>
    <t xml:space="preserve">Carrera 7 A No 182 A 07 </t>
  </si>
  <si>
    <t>DON BOSCO IIISede A - La Estrellita (Don Bosco III)</t>
  </si>
  <si>
    <t>Calle 187 C No 4 A 30</t>
  </si>
  <si>
    <t xml:space="preserve">SALUDCOOP NORTE Sede A - Saludcoop - San Antonio Norte </t>
  </si>
  <si>
    <t xml:space="preserve">Calle 181 No 18 B 83 </t>
  </si>
  <si>
    <t xml:space="preserve">GENERAL SANTANDER Sede A - General Santander </t>
  </si>
  <si>
    <t xml:space="preserve">Calle 159 No 8-56/58 </t>
  </si>
  <si>
    <t>OBRA</t>
  </si>
  <si>
    <t>SAN MARTIN DE PORRESSede B - Antonio José de Sucre</t>
  </si>
  <si>
    <t>Carrera 2 No 44-36</t>
  </si>
  <si>
    <t>SIMON RODRIGUEZ Sede B - Bosque Calderón Tejada</t>
  </si>
  <si>
    <t xml:space="preserve">Diagonal 57 No 4-02 Este </t>
  </si>
  <si>
    <t>SIMON RODRIGUEZ Sede B - Nueva Granada</t>
  </si>
  <si>
    <t>Calle 65 Bis No 4-90</t>
  </si>
  <si>
    <t>CAMPESTRE MONTE VERDE Sede A - Plan Padrinos San Luis</t>
  </si>
  <si>
    <t>Carrera 5 C Este No 98 A 55 MJ</t>
  </si>
  <si>
    <t>SAN MARTIN DE PORRESSede A - San Martín de Porres</t>
  </si>
  <si>
    <t xml:space="preserve">Calle 45 No 3-35 Este </t>
  </si>
  <si>
    <t>SIMON RODRIGUEZ Sede A - Simón Rodriguez</t>
  </si>
  <si>
    <t xml:space="preserve">Calle 69 No 11 - 27 </t>
  </si>
  <si>
    <t>CAMPESTRE MONTE VERDE Sede B - Julio Antonio Gaitán</t>
  </si>
  <si>
    <t xml:space="preserve">Carrera 1 Este 101 A 27 </t>
  </si>
  <si>
    <t>COLEGIO JORGE SOTO DEL CORRAL (IED)ATANASIO GIRARDOT</t>
  </si>
  <si>
    <t>Transversa 1 Este No 1 F 03</t>
  </si>
  <si>
    <t>MANUEL ELKIN PATARROYOSEDE ÚNICA</t>
  </si>
  <si>
    <t>Calle 32 A No 3 C 36</t>
  </si>
  <si>
    <t>LOS PINOSSede B - Efrain Cañavera</t>
  </si>
  <si>
    <t xml:space="preserve">Carrera 7 Este No 5-20 </t>
  </si>
  <si>
    <t>LOS PINOSSede C - El Parejo</t>
  </si>
  <si>
    <t>Calle 9 B No 6-27 Este</t>
  </si>
  <si>
    <t>EL VERJON BAJO Sede B - El Verjon Alto</t>
  </si>
  <si>
    <t>Colegio distrital el verjon</t>
  </si>
  <si>
    <t>ANTONIO JOSE URIBE Sede B - Los Angeles</t>
  </si>
  <si>
    <t xml:space="preserve">Carrera 11 No 3-04 </t>
  </si>
  <si>
    <t>LOS PINOSSEDE A</t>
  </si>
  <si>
    <t xml:space="preserve">Diag 4 A No 5 B 93 Este </t>
  </si>
  <si>
    <t>POLICARPA SALAVARRIETA Sede B - Rep. De Argentina</t>
  </si>
  <si>
    <t>Calle 20 Nº 4 - 68</t>
  </si>
  <si>
    <t>AULAS COLOMBIANAS SAN LUIS Sede B - San Luis Nororiental</t>
  </si>
  <si>
    <t>Carrera 7 B Este No 1-56</t>
  </si>
  <si>
    <t>ANTONIO JOSE URIBE Sede A - Antonio José Uribe</t>
  </si>
  <si>
    <t>Calle 3 No 9-70</t>
  </si>
  <si>
    <t>JORGE SOTO DEL CORRALSEDE A</t>
  </si>
  <si>
    <t xml:space="preserve">Carrera 2 Este No 2 A 97 </t>
  </si>
  <si>
    <t>AULAS COLOMBIANAS SAN LUIS Sede A - Aulas Colombianas. El Consuelo</t>
  </si>
  <si>
    <t xml:space="preserve">Carrera 11 Este No 1 A 85 </t>
  </si>
  <si>
    <t>JORGE SOTO DEL CORRALSEDE C - EL GUAVIO</t>
  </si>
  <si>
    <t>Carrera 4A Este Nº 3 B - 46</t>
  </si>
  <si>
    <t>EXTERNADO NACIONAL CAMILO TORRES Sede A - Nal. Camilo Torres</t>
  </si>
  <si>
    <t>Avenida Carrera 7ª No 33 - 64</t>
  </si>
  <si>
    <t>POLICARPA SALAVARRIETA Sede A - Nacional Policarpa Salavarrieta</t>
  </si>
  <si>
    <t>Avenida Carrera 7 No 28-66</t>
  </si>
  <si>
    <t>ALIANZA EDUCATIVASede A - La Giralda (Alianza Educativa)</t>
  </si>
  <si>
    <t xml:space="preserve">Calle 1 No 3-58 </t>
  </si>
  <si>
    <t>ALDEMAR ROJAS Sede A - Centro Administrativo de Servicios Docentes CASD</t>
  </si>
  <si>
    <t xml:space="preserve">Avenida Carrera 10 No 13-52 Sur </t>
  </si>
  <si>
    <t>JOSE FELIX RESTREPO Sede A - José Felix Restrepo</t>
  </si>
  <si>
    <t xml:space="preserve">Carrera 6 No 18 - 04 Sur </t>
  </si>
  <si>
    <t xml:space="preserve">JOSE JOAQUIN CASTRO MARTINEZ Sede A - José Joaquín Castro Martinez </t>
  </si>
  <si>
    <t>Calle 31 D Bis Sur No 2-25 Este</t>
  </si>
  <si>
    <t>JOSE MARIA CARBONELL Sede A - José Maria Carbonell</t>
  </si>
  <si>
    <t>Calle 1 No 4-11</t>
  </si>
  <si>
    <t>JUAN EVANGELISTA GOMEZ</t>
  </si>
  <si>
    <t xml:space="preserve">Diagonal 39 Sur con calle 37 B Sur </t>
  </si>
  <si>
    <t>LOS ALPESSEDE A</t>
  </si>
  <si>
    <t>Carrera 9 Este No 36 G 80 Sur</t>
  </si>
  <si>
    <t>MANUELITA SAENZSede A - Manuelita Saenz</t>
  </si>
  <si>
    <t>Carrera 3 Este No 18 A 34 Sur</t>
  </si>
  <si>
    <t xml:space="preserve">MONTEBELLOSede A - Montebello </t>
  </si>
  <si>
    <t xml:space="preserve">Calle 26 Sur No 1 A 44 Este </t>
  </si>
  <si>
    <t>RAFAEL NUÑEZSede A - Rafael Nuñez</t>
  </si>
  <si>
    <t>Carrera 9 A No.18-74 Sur</t>
  </si>
  <si>
    <t>REPUBLICA DE ECUADOR</t>
  </si>
  <si>
    <t>Carrea 1 A No 6 C 50 Sur</t>
  </si>
  <si>
    <t>TOMAS RUEDA VARGASSEDE A</t>
  </si>
  <si>
    <t xml:space="preserve">Carrera 5 Este No 26-71 Sur  </t>
  </si>
  <si>
    <t>AGUAS CLARAS Sede A - Aguas claras</t>
  </si>
  <si>
    <t xml:space="preserve">Calle 14 Sur No 25-05 Este </t>
  </si>
  <si>
    <t>ALEMANIA UNIFICADA Sede B - Alemania Unificada</t>
  </si>
  <si>
    <t xml:space="preserve">Carrera 2 L No 38 A 11 Sur </t>
  </si>
  <si>
    <t>ALTAMIRA SUR ORIENTAL Sede A - Altamira</t>
  </si>
  <si>
    <t xml:space="preserve">Carrera 12 A Este No 42 A 36 Sur </t>
  </si>
  <si>
    <t>RAFAEL NUÑEZANDRÉS ROCILLO Y MORUELO</t>
  </si>
  <si>
    <t xml:space="preserve">Carrera 9 A No 22 B 30 Sur </t>
  </si>
  <si>
    <t>ENTRE NUBES SUR ORIENTAL Sede A - Anibal Fernandez de Soto</t>
  </si>
  <si>
    <t xml:space="preserve">Carrera 1 D Este No 43 B 28 Sur </t>
  </si>
  <si>
    <t>ATENASSede A - Atenas</t>
  </si>
  <si>
    <t xml:space="preserve">Calle 36 H Sur No 2-15 Este </t>
  </si>
  <si>
    <t>LOS ALPESBELLAVISTA</t>
  </si>
  <si>
    <t>Calle 38 Bis Sur No 8 A 90  Este</t>
  </si>
  <si>
    <t>COLEGIO ENTRE NUBES SUR ORIENTAL (IED)CANADA GÜIRA</t>
  </si>
  <si>
    <t xml:space="preserve">Calle 48 Sur No 2-99 Este </t>
  </si>
  <si>
    <t>COLEGIO JUAN REY (IED)JUAN REY</t>
  </si>
  <si>
    <t>Carrera 17 Este No 71-32 Sur MJ</t>
  </si>
  <si>
    <t>COLEGIO EL MANANTIAL (CED)EL MANANTIAL</t>
  </si>
  <si>
    <t xml:space="preserve">Calle 27 A Sur No 17 B 21 Este </t>
  </si>
  <si>
    <t>sede cerrada</t>
  </si>
  <si>
    <t>MORALBA SUR ORIENTAL Sede B - El Quindio</t>
  </si>
  <si>
    <t xml:space="preserve">Calle 46 G Sur No 16 A 01 Este  </t>
  </si>
  <si>
    <t>EL RODEOSede A - El Rodeo</t>
  </si>
  <si>
    <t xml:space="preserve">Calle 40 A Sur No 2-56 Este </t>
  </si>
  <si>
    <t>FLORENTINO GONZALEZ Sede A - Florentino González</t>
  </si>
  <si>
    <t>Calle 30 C Sur No 5 A 40</t>
  </si>
  <si>
    <t>FRANCISCO JAVIER MATIZ Sede A - Francisco Javier Matiz</t>
  </si>
  <si>
    <t>Carrera 2 A No 29 A 29 Sur</t>
  </si>
  <si>
    <t>MORALBA SUR ORIENTAL Sede C - Fundación El Consuelo</t>
  </si>
  <si>
    <t>Carrera 15 Este No 46 - 38 Sur</t>
  </si>
  <si>
    <t>GRAN COLOMBIA Sede A - Rural Gran Colombia</t>
  </si>
  <si>
    <t>Carrera 19 A Este No 9 A 26 Sur</t>
  </si>
  <si>
    <t>ALEMANIA UNIFICADA Sede A - Guacamayas</t>
  </si>
  <si>
    <t>Calle 37 A Bis Sur No 2 A 04</t>
  </si>
  <si>
    <t>SAN CRISTOBAL SURJARDÍN INFANTIL NACIONAL POPULAR</t>
  </si>
  <si>
    <t xml:space="preserve">Calle 19 Sur No 10 C 44 Este </t>
  </si>
  <si>
    <t>SAN CRISTOBAL SURJOSE A MORALES</t>
  </si>
  <si>
    <t>JOSE ACEVEDO Y GOMEZ Sede A - José Acevedo y Gómez</t>
  </si>
  <si>
    <t>Carrera 9 B Este No 28-81 Sur</t>
  </si>
  <si>
    <t>MONTEBELLOSede B - José Maria Cordoba</t>
  </si>
  <si>
    <t>Calle 28 Sur No. 1 A- 37 Este.</t>
  </si>
  <si>
    <t>JUAN REY Sede A - Juan Rey</t>
  </si>
  <si>
    <t>Calle 70 Sur No 13 B 27 Este</t>
  </si>
  <si>
    <t>JOSE FELIX RESTREPO Sede C - Juan XXIII</t>
  </si>
  <si>
    <t>Carrera 10 C Este No 11-49 Sur</t>
  </si>
  <si>
    <t>JUANA ESCOBARSede A - Juana Escobar</t>
  </si>
  <si>
    <t>cu</t>
  </si>
  <si>
    <t>COLEGIO LA BELLEZA LOS LIBERTADORES (IED)LA BELLEZA</t>
  </si>
  <si>
    <t>Calle 64 Sur No.10A-39 Este</t>
  </si>
  <si>
    <t xml:space="preserve">EL RODEOSede B - La Gloria </t>
  </si>
  <si>
    <t xml:space="preserve">Calle 44 Sur No 6-34 Este </t>
  </si>
  <si>
    <t xml:space="preserve">ALTAMIRA SUR ORIENTAL Sede B - Nueva Gloria </t>
  </si>
  <si>
    <t xml:space="preserve">Calle 48 B Sur No 11 -14 Este </t>
  </si>
  <si>
    <t>ENTRE NUBES SUR ORIENTAL Sede B - La Peninsula</t>
  </si>
  <si>
    <t>Calle 48 A Sur No. 0-50 Este</t>
  </si>
  <si>
    <t>LA VICTORIASEDE A</t>
  </si>
  <si>
    <t>Carrera 3 B Este No 38-07 Sur</t>
  </si>
  <si>
    <t>COLEGIO LA BELLEZA LOS LIBERTADORES (IED)LOS LIBERTADORES</t>
  </si>
  <si>
    <t>Calle 55 Sur No 10 A 29 Este</t>
  </si>
  <si>
    <t>MORALBA SUR ORIENTAL Sede A - Moralba</t>
  </si>
  <si>
    <t>Carrera 16 A Este No 42 C 80 Sur</t>
  </si>
  <si>
    <t>NUEVA DEHLISEDE A</t>
  </si>
  <si>
    <t xml:space="preserve">Calle 62 A Sur No 14 I 33 Este </t>
  </si>
  <si>
    <t>SAN ISIDROOMAR TORRIJOS</t>
  </si>
  <si>
    <t>Carrera 7A No 35 A 12 Sur</t>
  </si>
  <si>
    <t>PANTALEON GAITAN PEREZ Sede A - Pantaleón Gaitán Peréz</t>
  </si>
  <si>
    <t xml:space="preserve">Carrera 18 Este No 13-42 Sur </t>
  </si>
  <si>
    <t>JOSE ACEVEDO Y GOMEZ Sede B - El Ramajal</t>
  </si>
  <si>
    <t>Calle 30A Sur No.9 A 78 Este</t>
  </si>
  <si>
    <t>ALTAMIRA SUR ORIENTAL Sede C - República de Israel</t>
  </si>
  <si>
    <t xml:space="preserve">Calle 44 Sur No.09-23 Este </t>
  </si>
  <si>
    <t>TOMAS RUEDA VARGASREPUBLICA DE CANADA</t>
  </si>
  <si>
    <t>Carrera 7 Este No 28 B 20 Sur</t>
  </si>
  <si>
    <t>JUANA ESCOBARSede C - República de Canadá II</t>
  </si>
  <si>
    <t>Carrera 13 D Bis  Este No  50 - 07 Sur</t>
  </si>
  <si>
    <t>SAN CRISTOBAL SURSEDE A</t>
  </si>
  <si>
    <t>Carrera 10 D Este No 17 B 46 Sur</t>
  </si>
  <si>
    <t>SAN ISIDROSEDE A</t>
  </si>
  <si>
    <t>Calle 34 Sur No 7 A 88</t>
  </si>
  <si>
    <t xml:space="preserve">SAN JOSE SUR ORIENTAL Sede A - San José Sur Oriental </t>
  </si>
  <si>
    <t>Calle 42 Sur No 12A - 66 Este</t>
  </si>
  <si>
    <t>JUANA ESCOBARSede B - San Luis</t>
  </si>
  <si>
    <t>Transversal 13D Este No 54-67 Sur</t>
  </si>
  <si>
    <t>ALEMANIA UNIFICADA SAN MARTÍN DE LOBA</t>
  </si>
  <si>
    <t>JOSE JOAQUIN CASTRO MARTINEZ Sede B - San Vicente S.O.</t>
  </si>
  <si>
    <t>Transversal 6 C Este No 33-30 Sur</t>
  </si>
  <si>
    <t>TOMAS RUEDA VARGASSANTA INÉS</t>
  </si>
  <si>
    <t>Carrera 5 Este No 29 A 25 Sur</t>
  </si>
  <si>
    <t>ENTRE NUBES SUR ORIENTAL Sede D - Santa Rita Suroriental</t>
  </si>
  <si>
    <t xml:space="preserve">Carrera 4 B Este No 48-50 Sur  </t>
  </si>
  <si>
    <t>LA VICTORIASANTAFEREÑA</t>
  </si>
  <si>
    <t xml:space="preserve">Carrera 3 A Este No 37 A 59 Sur </t>
  </si>
  <si>
    <t>FRANCISCO JAVIER MATIZ Sede B - Suramérica</t>
  </si>
  <si>
    <t xml:space="preserve">Carrera 3 B No 30 A 42 Sur </t>
  </si>
  <si>
    <t>VEINTE DE JULIOSEDE A</t>
  </si>
  <si>
    <t>Calle 25 Sur No 7-76</t>
  </si>
  <si>
    <t>LOS ALPESSEDE B</t>
  </si>
  <si>
    <t xml:space="preserve">Calle 36 C Sur No 11-53 Este </t>
  </si>
  <si>
    <t>JUAN REY CHIGUAZA</t>
  </si>
  <si>
    <t xml:space="preserve">Tranversal 14 Este No 65-12 Sur </t>
  </si>
  <si>
    <t>JOSE JOAQUIN CASTRO MARTINEZSEDE B</t>
  </si>
  <si>
    <t>Calle 31 D Bis Sur No 2-24 Este MJ</t>
  </si>
  <si>
    <t>NUEVA ROMACONFENALCO</t>
  </si>
  <si>
    <t>Calle 48 Sur No 4-85 Este</t>
  </si>
  <si>
    <t>SAN VICENTE Sede A - San Vicente  (Confenalco)</t>
  </si>
  <si>
    <t xml:space="preserve">Transversal 6 C Este No 33-70 Sur </t>
  </si>
  <si>
    <t xml:space="preserve">JOSE FELIX RESTREPO Sede D - Carlos Alban Holguin </t>
  </si>
  <si>
    <t xml:space="preserve">Calle 17 A Sur No 4-40 </t>
  </si>
  <si>
    <t xml:space="preserve">GLORIA VALENCIA DE CASTANOSede A-Santa Teresita </t>
  </si>
  <si>
    <t>Carrera 15 Este No 61 A 10 Sur</t>
  </si>
  <si>
    <t>AlaskaSEDE A</t>
  </si>
  <si>
    <t>Carrera 5 No 67 A 06 Sur</t>
  </si>
  <si>
    <t>Almirante Padilla SEDE C</t>
  </si>
  <si>
    <t>Calle 77 Sur No 10-20</t>
  </si>
  <si>
    <t>Almirante Padilla SEDE A</t>
  </si>
  <si>
    <t xml:space="preserve">Calle 76 A Sur No 8 D 59  </t>
  </si>
  <si>
    <t>Almirante Padilla SEDE B</t>
  </si>
  <si>
    <t xml:space="preserve">Carrera 9 B No 76 A 33 Sur </t>
  </si>
  <si>
    <t>UsminiaSede C - Usminia</t>
  </si>
  <si>
    <t xml:space="preserve">Transversal 4 No 105-45 Sur </t>
  </si>
  <si>
    <t>FEDERICO GARCIA LORCASede B - Betania</t>
  </si>
  <si>
    <t xml:space="preserve">Calle 80 A Sur No 5-15 </t>
  </si>
  <si>
    <t>BRASILIA -USMESEDE A</t>
  </si>
  <si>
    <t xml:space="preserve">Carrera 1 Bis B Este No 73 B 31 Sur </t>
  </si>
  <si>
    <t>Colegio BrazuelosSede A - Colegio Brazuelos</t>
  </si>
  <si>
    <t>Calle 104 Sur No 14-90</t>
  </si>
  <si>
    <t>FERNANDO GONZALEZ OCHOA Sede A - Chico Sur</t>
  </si>
  <si>
    <t>Carrera  4 No 89-55 Sur</t>
  </si>
  <si>
    <t>RURAL CHISACÁSEDE A</t>
  </si>
  <si>
    <t xml:space="preserve">ESCUELA LAS DELICIAS </t>
  </si>
  <si>
    <t>CHUNIZASede A - Chuniza</t>
  </si>
  <si>
    <t>Carrera 9 No 84 A 42 Sur</t>
  </si>
  <si>
    <t>FABIO LOZANO SIMONELLISede B - FABIO LOZANO SIMONELLI</t>
  </si>
  <si>
    <t xml:space="preserve">Calle 56 A Sur No 3 A 14 </t>
  </si>
  <si>
    <t>FRANCISCO ANTONIO ZEASEDE A</t>
  </si>
  <si>
    <t>Calle 136 Sur No 12-38</t>
  </si>
  <si>
    <t>OFELIA URIBE DE ACOSTASEDE A</t>
  </si>
  <si>
    <t xml:space="preserve">Calle 87 D Sur No 6 A 55 Este </t>
  </si>
  <si>
    <t>IED EL CORTIJO VIANEYSede A - IED EL CORTIJO VIANEY</t>
  </si>
  <si>
    <t xml:space="preserve">Carrera 1 D No 74 C 09 Sur </t>
  </si>
  <si>
    <t>RURAL EL CURUBITALSEDE A</t>
  </si>
  <si>
    <t>CEDR CURUBITAL ARRAYAN</t>
  </si>
  <si>
    <t>RURAL EL DESTINOSEDE A</t>
  </si>
  <si>
    <t xml:space="preserve">La regadera 96 la regadera </t>
  </si>
  <si>
    <t>RURAL EL HATOSEDE A</t>
  </si>
  <si>
    <t xml:space="preserve">Escuela Distrital Rural El Hato - El Hato </t>
  </si>
  <si>
    <t>El UvalSede A - El Uval</t>
  </si>
  <si>
    <t xml:space="preserve">Escuela El Uval </t>
  </si>
  <si>
    <t>Colegio el Virrey José SolisSede A - Colegio el Virrey José Solis</t>
  </si>
  <si>
    <t xml:space="preserve">Carrera 2 A No 92-30 Sur </t>
  </si>
  <si>
    <t>ESTANISLAO ZULETA  IEDSede A - ESTANISLAO ZULETA  IED</t>
  </si>
  <si>
    <t>Carrera 7C Este No 90 A 35 Sur</t>
  </si>
  <si>
    <t>FABIO LOZANO SIMONELLISede A - FABIO LOZANO SIMONELLI</t>
  </si>
  <si>
    <t xml:space="preserve">Calle 65 Sur No 5-65 </t>
  </si>
  <si>
    <t>FEDERICO GARCIA LORCASede A - Federico Garcia Lorca</t>
  </si>
  <si>
    <t>Carrera 4 Este No 83-03 Sur</t>
  </si>
  <si>
    <t xml:space="preserve">FABIO LOZANO SIMONELLISede C - </t>
  </si>
  <si>
    <t>Carrera 5 B Este No 64-80 Sur</t>
  </si>
  <si>
    <t>FRANCISCO ANTONIO ZEASEDE B</t>
  </si>
  <si>
    <t xml:space="preserve">Carrera 13 No 137 D 40 Sur </t>
  </si>
  <si>
    <t>FRANCISCO ANTONIO ZEASEDE C</t>
  </si>
  <si>
    <t>Calle 137 C Sur No 14-15</t>
  </si>
  <si>
    <t>GRAN YOMASASEDE A</t>
  </si>
  <si>
    <t>Calle 81 C Sur No 8 A 06</t>
  </si>
  <si>
    <t>ESTANISLAO ZULETA  IEDSede B</t>
  </si>
  <si>
    <t xml:space="preserve">Carrera 4 Este No 90 D 24 Sur </t>
  </si>
  <si>
    <t>RURAL LA ARGENTINASEDE A</t>
  </si>
  <si>
    <t>ESCUELA LA ARGENTINA LOS ARRAYANES</t>
  </si>
  <si>
    <t>LA AURORASEDE A</t>
  </si>
  <si>
    <t xml:space="preserve">Diagonal 69 F Sur No 14 U 51 </t>
  </si>
  <si>
    <t>RURAL LA AMISTADSEDE A</t>
  </si>
  <si>
    <t>Escuela la Mayoria Las margaritas</t>
  </si>
  <si>
    <t>RURAL LA UNIÓN USMESEDE A</t>
  </si>
  <si>
    <t>Escuela la unión</t>
  </si>
  <si>
    <t>RURAL LAS MERCEDESSEDE A</t>
  </si>
  <si>
    <t xml:space="preserve">ESCUELA LAS MERCEDES </t>
  </si>
  <si>
    <t>UsminiaSede B - Usminia</t>
  </si>
  <si>
    <t>Calle 102 A Sur No 5-05</t>
  </si>
  <si>
    <t>RURAL LOS ANDESSEDE A</t>
  </si>
  <si>
    <t>Escuela Rural Los Andes - Los andes</t>
  </si>
  <si>
    <t>RURAL LOS ARRAYANESSEDE A</t>
  </si>
  <si>
    <t>ESCUELA LOS ARRAYANES - LOS ARRAYANES</t>
  </si>
  <si>
    <t>Los Comuneros - Oswaldo GuayasaminSede A - Los Comuneros - Oswaldo Guayasamin</t>
  </si>
  <si>
    <t xml:space="preserve">Calle 91 C Sur No 2 A 49 </t>
  </si>
  <si>
    <t>LOS TEJARESSEDE A</t>
  </si>
  <si>
    <t>Calle 75 C Bis Sur No 5-52</t>
  </si>
  <si>
    <t>MIGUEL DE CERVANTES SAAVEDRASede A - MIGUEL DE CERVANTES SAAVEDRA</t>
  </si>
  <si>
    <t>Carrera 14 B No 76 - 33 SUR MJ</t>
  </si>
  <si>
    <t>Diego Montaña CuellarSede B - Diego Montaña Cuellar</t>
  </si>
  <si>
    <t xml:space="preserve">Carrera 14 No 95 A 20 Sur </t>
  </si>
  <si>
    <t>Diagonal 95 A Sur No 1-51 Este</t>
  </si>
  <si>
    <t>NUEVO SAN ANDRÉS DE LOS ALTOSSede A - NUEVO SAN ANDRÉS DE LOS ALTOS</t>
  </si>
  <si>
    <t>Calle 69 Sur No 14 B 31</t>
  </si>
  <si>
    <t>RURAL OLARTESEDE A</t>
  </si>
  <si>
    <t xml:space="preserve">Escuela Rural Olarte </t>
  </si>
  <si>
    <t>CIUDAD DE VILLAVICENCIOSede C - Puerta al Llano</t>
  </si>
  <si>
    <t>Calle 108 Sur No 7 F 15 Este</t>
  </si>
  <si>
    <t>SANTA LIBRADASEDE A</t>
  </si>
  <si>
    <t>Calle 75 A Sur No 9 A 45</t>
  </si>
  <si>
    <t>SANTA MARTHA (IED)Sede 0 - 0</t>
  </si>
  <si>
    <t>Calle 69 D Sur No 8 B 63</t>
  </si>
  <si>
    <t>TENERIFE GRANADA SURSEDE A</t>
  </si>
  <si>
    <t>Carrera 14 B No 91-20 Sur</t>
  </si>
  <si>
    <t>UsminiaSede A - Usminia</t>
  </si>
  <si>
    <t xml:space="preserve">Carrera  9 A No 103 A 17 Sur </t>
  </si>
  <si>
    <t>ATHABANZASede A  Valle de Cafam</t>
  </si>
  <si>
    <t>Calle 92 Sur No 14 D 87 MJ</t>
  </si>
  <si>
    <t>EL CORTIJO VIANEYSede A - EL CORTIJO VIANEY</t>
  </si>
  <si>
    <t>Calle 73 B Sur No 14 C16</t>
  </si>
  <si>
    <t>CiUDAD DE VILLAVICENCIOSede B - Villa Hermosa</t>
  </si>
  <si>
    <t>Calle 97 F Sur No 6 F 08 Este</t>
  </si>
  <si>
    <t>PROVINCIA DE QUEBECSEDE A</t>
  </si>
  <si>
    <t>Calle 74 C Sur No 14-40 Este</t>
  </si>
  <si>
    <t>NUEVA ESPERANZASede A  Nueva Esperanza - NUEVA EZPERANZA</t>
  </si>
  <si>
    <t>Carrera 14 Este No 76-79 Sur</t>
  </si>
  <si>
    <t>Los Comuneros - Oswaldo GuayasaminSede B - Los Comuneros - Oswaldo Guayasamin</t>
  </si>
  <si>
    <t>Calle 94 Sur No 3 B 53</t>
  </si>
  <si>
    <t>LOS TEJARESSEDE B - EL CURUBO</t>
  </si>
  <si>
    <t xml:space="preserve">Calle 79 Sur No 3-48 Este </t>
  </si>
  <si>
    <t>TENERIFE GRANADA SURSEDE B GRANADA SUR</t>
  </si>
  <si>
    <t>Calle 73 C Sur No 14 W 25</t>
  </si>
  <si>
    <t xml:space="preserve">FEDERICO GARCIA LORCASede C - Betania </t>
  </si>
  <si>
    <t xml:space="preserve">Carrera 5 No 80-48 Sur  </t>
  </si>
  <si>
    <t>LUIS EDUARDO MORA OSEJO Sede A - Nuevo Monteblanco</t>
  </si>
  <si>
    <t>Calle 95 Sur No 14 B 64</t>
  </si>
  <si>
    <t>San Jose de Usme (Don Bosco II)Sede A - San Jose de Usme (Don Bosco II)</t>
  </si>
  <si>
    <t>Calle 97 Sur No 14 B 05</t>
  </si>
  <si>
    <t>DON BOSCO IVSEDE A - CHUNIZA FÁMACO</t>
  </si>
  <si>
    <t xml:space="preserve">Calle 91 Sur No 4 C 26  </t>
  </si>
  <si>
    <t>MIRAVALLESEDE A</t>
  </si>
  <si>
    <t xml:space="preserve">Calle 75 A Sur No 14 P 10 </t>
  </si>
  <si>
    <t>VIVIENDA DOCENTERURAL LA MAYORÍA SEDE B</t>
  </si>
  <si>
    <t xml:space="preserve">El campamento Las Margaritas </t>
  </si>
  <si>
    <t>LA SALLE JUAN LUIS LONDOÑONEBRASKA - JUAN LUIS LONDOÑO</t>
  </si>
  <si>
    <t xml:space="preserve">Carrera  7 H No 66 A 70 Sur </t>
  </si>
  <si>
    <t>OFELIA URIBE DE ACOSTASEDE A - EL BOSQUE NUEVO</t>
  </si>
  <si>
    <t>Transversal 1 Este No 85-86 Sur</t>
  </si>
  <si>
    <t xml:space="preserve">NUEVA ESPERANZA Sede B - NUEVA ESPERANZA </t>
  </si>
  <si>
    <t>Carrera 14 Este No 76-60 Sur</t>
  </si>
  <si>
    <t>EDUARDO UMAÑA MENDOZAVILLA ALEMANIA</t>
  </si>
  <si>
    <t xml:space="preserve">Calle 111 A Bis Sur No 3 A 07 </t>
  </si>
  <si>
    <t>Diego Montaña CuellarMONTEBLANCO - EL UVAL - NUEVO</t>
  </si>
  <si>
    <t>Carrera 2 Este No 101 A 01 Sur</t>
  </si>
  <si>
    <t xml:space="preserve">CIUDAD DE VILLAVICENCIOSede A  - lote - Puerta Al llano valle 12 </t>
  </si>
  <si>
    <t>Transversal 7 Este 107 A 50 Sur</t>
  </si>
  <si>
    <t>PAULO FREIREPaulo Freille - Ciudadela Nuevo Milenio SM III 7</t>
  </si>
  <si>
    <t xml:space="preserve">Carrera 11 No 65 C 50 Sur </t>
  </si>
  <si>
    <t>GABRIEL GARCÍA MÁRQUEZVilla Diana.</t>
  </si>
  <si>
    <t>Calle 83 Sur No 13 - 33 Este</t>
  </si>
  <si>
    <t>FERNANDO GONZALEZ OCHOA Gabriel García Márquez.</t>
  </si>
  <si>
    <t>Carrera  4 No 89-43 SUR</t>
  </si>
  <si>
    <t xml:space="preserve">ORLANDO FALS BORDA (IED)Sede B - Libano Segundo Sector </t>
  </si>
  <si>
    <t>Carrera 12 No 72-60 Sur</t>
  </si>
  <si>
    <t>SAN CAYETANO (CED)Barranquillita - Orlando Falls Borda</t>
  </si>
  <si>
    <t>Calle 74 A Sur No 16-30 Este</t>
  </si>
  <si>
    <t>CIUDAD CHENGDUJuan Rey - San Cayetano (Confenalco)</t>
  </si>
  <si>
    <t xml:space="preserve">Carrera 8 A Este No 76 C 80 Sur </t>
  </si>
  <si>
    <t>Colegio Jose Eustasio RiveraBolonia Ciudad Chengdú</t>
  </si>
  <si>
    <t xml:space="preserve">Carrera 14 B No 136-22 Sur </t>
  </si>
  <si>
    <t>FRANCISCO ANTONIO ZEAUSME</t>
  </si>
  <si>
    <t xml:space="preserve">Carrera 14 No 137 B 34 Sur </t>
  </si>
  <si>
    <t>CENTRO INTEGRAL JOSE MARIA CORDOBA SEDE A</t>
  </si>
  <si>
    <t xml:space="preserve">Diagonal 48 B Sur No 24 B 73 </t>
  </si>
  <si>
    <t>VENECIASede A</t>
  </si>
  <si>
    <t>Carrera 55 No 49-55 Sur</t>
  </si>
  <si>
    <t>RAFAEL URIBE URIBE Sede A - Rafael Uribe Uribe</t>
  </si>
  <si>
    <t xml:space="preserve">Carrera 25 No 47-02 Sur </t>
  </si>
  <si>
    <t>MARCO FIDEL SUAREZ Sede A - Marco Fidel Suarez</t>
  </si>
  <si>
    <t xml:space="preserve">Carrera 25 No 52 C 92 Sur </t>
  </si>
  <si>
    <t>COLEGIO CIUDAD DE BOGOTÁSede A Ciudad de Bogotá - COLEGIO CIUDAD DE BOGOTÁ</t>
  </si>
  <si>
    <t xml:space="preserve">Carrera 25 No 53 B 32 Sur  </t>
  </si>
  <si>
    <t>INSTITUTO TÉCNICO INDUSTRIAL PILOTO Sede D - Nuestra Señora del Rosario</t>
  </si>
  <si>
    <t xml:space="preserve">Carrera 36 No 50 B 35 Sur </t>
  </si>
  <si>
    <t>COLEGIO SAN CARLOSSede B San Carlos - COLEGIO SAN CARLOS</t>
  </si>
  <si>
    <t xml:space="preserve">Carrera 19 No 50 A 37 Sur </t>
  </si>
  <si>
    <t>RUFINO JOSÉ CUERVOSede B - RUFINO JOSÉ CUERVO</t>
  </si>
  <si>
    <t xml:space="preserve">Carrera 8 No 53 A 40 Sur </t>
  </si>
  <si>
    <t>RUFINO JOSÉ CUERVOSede A - RUFINO JOSÉ CUERVO</t>
  </si>
  <si>
    <t>Carrera 12 No 52-20 Sur</t>
  </si>
  <si>
    <t>RAFAEL URIBE URIBE Sede B - Nuestra Señora del Carmen</t>
  </si>
  <si>
    <t xml:space="preserve">Carrera 29 No 48 B 36 Sur  </t>
  </si>
  <si>
    <t>COLEGIO CIUDAD DE BOGOTÁSede B - COLEGIO CIUDAD DE BOGOTÁ</t>
  </si>
  <si>
    <t>Carrera 27 No 55 A 18 SUR</t>
  </si>
  <si>
    <t xml:space="preserve">INSTITUTO TÉCNICO INDUSTRIAL PILOTO Sede C  Fátima Colmotores - INSTITUTO TÉCNICO INDUSTRIAL PILOTO </t>
  </si>
  <si>
    <t xml:space="preserve">Calle 54 Sur No 37 A 37 </t>
  </si>
  <si>
    <t>INEM SANTIAGO PEREZSede A - INEM Santiago Perez</t>
  </si>
  <si>
    <t>Carrera 24 No 48 C 86 Sur</t>
  </si>
  <si>
    <t xml:space="preserve">COLEGIO SAN BENITO ABAD Sede B - COLEGIO SAN BENITO ABAD </t>
  </si>
  <si>
    <t xml:space="preserve">Carrera 19 No 56 A 25 Sur </t>
  </si>
  <si>
    <t>RUFINO JOSÉ CUERVOSede C - RUFINO JOSÉ CUERVO</t>
  </si>
  <si>
    <t xml:space="preserve">Calle 58 A Sur No 12 A 25 </t>
  </si>
  <si>
    <t>VENECIASede B</t>
  </si>
  <si>
    <t>Carrera 61 B No 52 A 20 Sur</t>
  </si>
  <si>
    <t>INEM SANTIAGO PEREZSede B</t>
  </si>
  <si>
    <t xml:space="preserve">Calle 48 B Sur No 28-56 </t>
  </si>
  <si>
    <t>ISLA DEL SOLSEDE A</t>
  </si>
  <si>
    <t>Calle 67 B Sur No 63-15</t>
  </si>
  <si>
    <t>COLEGIO SAN CARLOSSede A José Antonio Ricaurte  - COLEGIO SAN CARLOS</t>
  </si>
  <si>
    <t>Carrera 18 No 56 A 45 Sur</t>
  </si>
  <si>
    <t>COLEGIO SAN BENITO ABADSede A - COLEGIO SAN BENITO ABAD</t>
  </si>
  <si>
    <t xml:space="preserve">Calle 58 Sur No 19 B 25 </t>
  </si>
  <si>
    <t>RUFINO JOSÉ CUERVOSede D - RUFINO JOSÉ CUERVO</t>
  </si>
  <si>
    <t>COLEGIO BERNARDO JARAMILLOSede A</t>
  </si>
  <si>
    <t xml:space="preserve">Calle 47 Sur No 19 A 03 </t>
  </si>
  <si>
    <t xml:space="preserve">INSTITUTO TÉCNICO INDUSTRIAL PILOTO Sede E Talleres - INSTITUTO TÉCNICO INDUSTRIAL PILOTO </t>
  </si>
  <si>
    <t xml:space="preserve">Carrera 35 No 51 B 87 Sur </t>
  </si>
  <si>
    <t xml:space="preserve">INSTITUTO TÉCNICO INDUSTRIAL PIILOTO Sede B Nuestra Señora de Fatima - INSTITUTO TÉCNICO INDUSTRIAL PIILOTO </t>
  </si>
  <si>
    <t>Diagonal 52 A Sur No 33-81</t>
  </si>
  <si>
    <t>CARLOS ALBAN HOLGUIN Sede A - Carlos Albán Holguin</t>
  </si>
  <si>
    <t xml:space="preserve">Carrera 80 I No 72-12 Sur </t>
  </si>
  <si>
    <t xml:space="preserve">CEDID SAN PABLO Sede A - San Pablo-Bosa </t>
  </si>
  <si>
    <t xml:space="preserve">Carrera 77 L No 65 J 73 Sur </t>
  </si>
  <si>
    <t>NUEVO CHILE Sede A - Nuevo Chile</t>
  </si>
  <si>
    <t>Calle 56 Sur No 72 G 20 MJ</t>
  </si>
  <si>
    <t>BRASILIA - BOSA Sede A - Brasilia Bosa</t>
  </si>
  <si>
    <t xml:space="preserve">Calle 53 Bis Sur No 87 D 42 </t>
  </si>
  <si>
    <t>MOTORISTAMotorista</t>
  </si>
  <si>
    <t>Calle 57 N Bis Sur No 75 F 27</t>
  </si>
  <si>
    <t xml:space="preserve">GRAN COLOMBIANO Sede A - Gran Colombiano </t>
  </si>
  <si>
    <t>Calle 73F SUR  No. 80N-41</t>
  </si>
  <si>
    <t>JOSE ANTONIO GALAN Sede A - José Antonio Galán</t>
  </si>
  <si>
    <t>Carrera 78 J No 58 M 34 Sur</t>
  </si>
  <si>
    <t>LLANO ORIENTAL Sede A - Llano Oriental</t>
  </si>
  <si>
    <t>Calle 73 B Sur No 78 A 15</t>
  </si>
  <si>
    <t>RURAL LA CONCEPCIONSede A - La Concepción</t>
  </si>
  <si>
    <t>Carrera 87 K No 69-40 Sur</t>
  </si>
  <si>
    <t>FERNANDO MAZUERA VILLEGASSede D - Islandia</t>
  </si>
  <si>
    <t>Diagonal 72 C Sur No 83 A 21</t>
  </si>
  <si>
    <t>LUIS LOPEZ DE MESASede A - Luis Lopéz de Mesa</t>
  </si>
  <si>
    <t>Calle 65 H Sur No 78 A 05</t>
  </si>
  <si>
    <t xml:space="preserve">PABLO DE TARSO Sede A - Pablo de Tarso </t>
  </si>
  <si>
    <t>Calle 66 Sur No 78 H 80</t>
  </si>
  <si>
    <t>FERNANDO MAZUERA VILLEGASSede B - Gonzalo Jimenez de Quesada</t>
  </si>
  <si>
    <t xml:space="preserve">Diagonal 66 Sur No 80 C 20 </t>
  </si>
  <si>
    <t>CEDID SAN PABLO Sede C - Nueva Granada</t>
  </si>
  <si>
    <t>Calle 70 A Sur No 77 L 06</t>
  </si>
  <si>
    <t>FERNANDO MAZUERA VILLEGASSede C - Humberto Valencia</t>
  </si>
  <si>
    <t>Carrera 81F No. 71F-12 Sur</t>
  </si>
  <si>
    <t>GRAN COLOMBIANO Sede B - Los Laureles</t>
  </si>
  <si>
    <t>Calle 73 F Sur No. 80 K 19</t>
  </si>
  <si>
    <t>FRANCISCO DE PAULA SANTANDERSede A - Francisco de Paula Santander</t>
  </si>
  <si>
    <t>Calle 61 Sur No 80 I 40</t>
  </si>
  <si>
    <t>GRAN COLOMBIANO Sede C - Charles de Gaulle</t>
  </si>
  <si>
    <t>Diagonal 73D BIS SUR No 79-23</t>
  </si>
  <si>
    <t>CEDID SAN PABLO Sede B - La Amistad</t>
  </si>
  <si>
    <t>Calle 65 J Sur No 77 N 23</t>
  </si>
  <si>
    <t>FERNANDO MAZUERA VILLEGASSede A - Fernando Mazuera Villegas</t>
  </si>
  <si>
    <t>Carrera 80 H No 68B - 63 Sur</t>
  </si>
  <si>
    <t>CARLOS ALBAN HOLGUIN Sede B - José Maria Carbonell</t>
  </si>
  <si>
    <t>Diagonal 71 C Bis A Sur No 77 G 15</t>
  </si>
  <si>
    <t>GRAN COLOMBIANO Sede D - Los Naranjos</t>
  </si>
  <si>
    <t>Carrera 80 J No 72-19 Sur</t>
  </si>
  <si>
    <t>PABLO DE TARSO Sede B - Pablo VI</t>
  </si>
  <si>
    <t xml:space="preserve">Calle 71 Bis Sur No 77 I 21 </t>
  </si>
  <si>
    <t>NUEVO CHILE Sede B - Rodrigo de Bastidas</t>
  </si>
  <si>
    <t xml:space="preserve">Calle 56 A Sur No 72 A 54 </t>
  </si>
  <si>
    <t>PORFIRIO BARBA JACOBPorfirio</t>
  </si>
  <si>
    <t>Calle 70 A Sur No 81 G 13</t>
  </si>
  <si>
    <t>VILLAS DEL PROGRESOSede A - Villas del Progreso</t>
  </si>
  <si>
    <t>Carrera 89 Bis A No 72 A 13 Sur</t>
  </si>
  <si>
    <t>SAN BERNARDINO Sede A - San Bernardino</t>
  </si>
  <si>
    <t xml:space="preserve">Carrera 87 B No 79 C 51 Sur </t>
  </si>
  <si>
    <t>BRASILIA - BOSA Sede B - Luis Humberto Perea</t>
  </si>
  <si>
    <t>Carrera 87 J No 55-06 Sur</t>
  </si>
  <si>
    <t>EL PORVENIRSede A - El Porvenir</t>
  </si>
  <si>
    <t xml:space="preserve">Calle 51 Sur No 91 D 56 </t>
  </si>
  <si>
    <t>ORLANDO HIGUITA ROJAS Sede B - Juan Maximiliano Ambrosio</t>
  </si>
  <si>
    <t xml:space="preserve">Calle 57 Sur No 86 F 30 </t>
  </si>
  <si>
    <t>BOSANOVA Sede A - Bosanova</t>
  </si>
  <si>
    <t>Calle 59 B Sur No 87 B 02</t>
  </si>
  <si>
    <t>BRASILIA - BOSA Sede C - Brasilia</t>
  </si>
  <si>
    <t>Calle 52 A Sur No 87 D 40 MJ</t>
  </si>
  <si>
    <t>LA ESPERANZA Sede A - La Esperanza (Cafam)</t>
  </si>
  <si>
    <t>Calle 78 Sur No 79-10</t>
  </si>
  <si>
    <t>LOS NARANJOS Sede A - Los Naranjos (Cafam)</t>
  </si>
  <si>
    <t xml:space="preserve">Carrera 80 M No 71 C 31 Sur </t>
  </si>
  <si>
    <t>ARGELIA BANCO POPULAR Sede A - Argelia (Alianza Educativa)</t>
  </si>
  <si>
    <t xml:space="preserve">Calle 63 Sur No 81 A 30 </t>
  </si>
  <si>
    <t>LA LIBERTAD- SANTIAGO DE LAS ATALAYASSede A - Santiago de las  Atalayas (Alianza Educativa)</t>
  </si>
  <si>
    <t>Calle 59 C Sur No 89 B 45</t>
  </si>
  <si>
    <t xml:space="preserve">EL PORVENIRSede B - El recuerdo </t>
  </si>
  <si>
    <t>Calle 58 Sur No 104 A 50</t>
  </si>
  <si>
    <t>CARLOS ALBAN HOLGUIN Sede C - San José</t>
  </si>
  <si>
    <t xml:space="preserve">Carrera 80 K No 85 A 33 Sur </t>
  </si>
  <si>
    <t xml:space="preserve">COLEGIO FE Y ALEGRIA SAN IGNACIO Sede A - Santa Martha </t>
  </si>
  <si>
    <t>Calle 56 F Sur No 91 D 14</t>
  </si>
  <si>
    <t xml:space="preserve">LEONARDO POSADA PEDRAZASede A - Metrovivienda </t>
  </si>
  <si>
    <t xml:space="preserve">Carrera 92 No 72-42 Sur </t>
  </si>
  <si>
    <t xml:space="preserve">CARLOS PIZARRO LEON GOMEZ Sede A - Metrovivienda Ciudadela El recreo SM181 y SM182 </t>
  </si>
  <si>
    <t xml:space="preserve"> Carrera 102 No  71 - 30 Sur</t>
  </si>
  <si>
    <t>ORLANDO HIGUITA ROJAS Sede A - Orlando Higuita - Holanda la Libertad</t>
  </si>
  <si>
    <t xml:space="preserve">Calle 58 C Sur No 87 G 40 </t>
  </si>
  <si>
    <t>LLANO ORIENTAL - ALFONSO REYES ECHANDIA Sede A - Alfonso Reyes Echandia - San josé San Pedro o de maryland</t>
  </si>
  <si>
    <t>Calle 74 Sur No 89 - 21 Interior 2</t>
  </si>
  <si>
    <t>KIMI PERNIA DOMICOÚnica</t>
  </si>
  <si>
    <t>Calle 82 Sur 89-21</t>
  </si>
  <si>
    <t xml:space="preserve">GERMAN ARCINIEGASSede A - Brasil Lopez y Brasil Quintana </t>
  </si>
  <si>
    <t>Carrera 88 I No 54 B 44 Sur</t>
  </si>
  <si>
    <t xml:space="preserve">ALFONSO LOPEZ MICHELSEN Sede A - Alfonso López Michelsen - Portal del Sol </t>
  </si>
  <si>
    <t xml:space="preserve">Carrera 98 B No 74 68 Sur </t>
  </si>
  <si>
    <t xml:space="preserve">JOSE FRANCISCO SOCARRASSede A - Jardines de la Libertad </t>
  </si>
  <si>
    <t xml:space="preserve">Carrera 88C No 66 A 03 Sur </t>
  </si>
  <si>
    <t xml:space="preserve">CIUDADELA EDUCATIVA DE  BOSA EL PORVENIRSede A - Ciudadela Educativa de Bosa - Ciudadela El Porvenir III Etapa </t>
  </si>
  <si>
    <t>Calle 52 Sur No 97 C 35</t>
  </si>
  <si>
    <t>DEBORA ARANGO CADEL BOSA</t>
  </si>
  <si>
    <t xml:space="preserve">Carrera 84 A No 57 B 04 Sur </t>
  </si>
  <si>
    <t xml:space="preserve">LA CONCEPCIONreubicacion la concepcion </t>
  </si>
  <si>
    <t>Carrera 87 C 67-18 Sur</t>
  </si>
  <si>
    <t xml:space="preserve">BRASILIA - BOSA EL PORVENIR IV ETAPA </t>
  </si>
  <si>
    <t xml:space="preserve">Carrera 98 No 54 C 04 Sur </t>
  </si>
  <si>
    <t xml:space="preserve">VILLAS DEL PROGRESO EL PORVENIR VII ETAPA </t>
  </si>
  <si>
    <t>Calle 55 Sur No 103-96</t>
  </si>
  <si>
    <t xml:space="preserve">SOLEDAD ACOSTA DE SAMPEREL PORVENIR II ETAPA </t>
  </si>
  <si>
    <t xml:space="preserve">Calle 50 Sur No 98 B 70 Int 14 </t>
  </si>
  <si>
    <t xml:space="preserve">JORGE ISAAC FERRERPRADERA EL VOLCAN </t>
  </si>
  <si>
    <t xml:space="preserve">Carrera 92 No 73-50 Sur </t>
  </si>
  <si>
    <t>BICENTENARIO DE LA INDEPENDENCIAAntes SAN JOSE DE MARYLAND</t>
  </si>
  <si>
    <t>Calle 81 Sur No 81-75</t>
  </si>
  <si>
    <t>VILLAS DEL PROGRESO SEDE C - ENRIQUE DUSSEL</t>
  </si>
  <si>
    <t>Carrera 102 A No 56 F 49 Sur</t>
  </si>
  <si>
    <t>COLEGIO DE LA BICIARGELIA II (RCN)</t>
  </si>
  <si>
    <t xml:space="preserve">Carrera 81 A No 58 J 45 Sur </t>
  </si>
  <si>
    <t xml:space="preserve">ESMERALDA ARBOLEDA CADAVID - PALESTINALA PALESTINA </t>
  </si>
  <si>
    <t>Calle 71 A Sur No 82 A 10</t>
  </si>
  <si>
    <t xml:space="preserve">LAUREL DE CERA CAMPOVERDE I </t>
  </si>
  <si>
    <t>Calle 85 Sur No 94-75</t>
  </si>
  <si>
    <t>PARQUES DE BOGOTACAMPOVERDE II</t>
  </si>
  <si>
    <t>Calle 85 Sur No 94-55</t>
  </si>
  <si>
    <t xml:space="preserve">SONIA OSORIO DE SAINT-MALOPLAZA LOGISTICA DE BOSA </t>
  </si>
  <si>
    <t>Carrera 97 C No 65-02 Sur</t>
  </si>
  <si>
    <t>LAURA HERRERA DE VARELA - ENCENILLOSNIÑO JESUS -encenillos</t>
  </si>
  <si>
    <t xml:space="preserve">Carrera 89 No 74 A 27 Sur </t>
  </si>
  <si>
    <t>ALFONSO LOPEZ PUMAREJOSede A - Alfonso Lopéz Pumarejo</t>
  </si>
  <si>
    <t xml:space="preserve">Calle 39 B Sur No 72 G 62 </t>
  </si>
  <si>
    <t>INSTITUTO TECNICO RODRIGO DE TRIANA Sede A - Rodrigo de Triana</t>
  </si>
  <si>
    <t>Calle 38 Sur No 89-81</t>
  </si>
  <si>
    <t>CARLOS ARTURO TORRESSede B - Cent. Def. Mental Rep.de Finlandia</t>
  </si>
  <si>
    <t xml:space="preserve">Transversal 72 B No 44 C 08 Sur </t>
  </si>
  <si>
    <t>ALFONSO LOPEZ PUMAREJOSede B - Agoberto Mejia Cifuentes</t>
  </si>
  <si>
    <t>Carrrera 68 I  No 39D - 04 SUR</t>
  </si>
  <si>
    <t>FERNANDO SOTO APARICIOSede C - Alfonso Lopéz Pumarejo</t>
  </si>
  <si>
    <t xml:space="preserve">Calle 52 A Sur No 80-56 </t>
  </si>
  <si>
    <t>ALQUERIA LA FRAGUA Sede A - Alqueria la Fragua</t>
  </si>
  <si>
    <t>Calle 37 B Sur No 68 D- 93</t>
  </si>
  <si>
    <t>O.E.ASede B - Antonia Santos I</t>
  </si>
  <si>
    <t>Carrera 69 Bis Nº 39-30 Sur</t>
  </si>
  <si>
    <t>KENNEDY Sede B - Antonio Santos II</t>
  </si>
  <si>
    <t xml:space="preserve">Calle 24 A Sur No 70 15 </t>
  </si>
  <si>
    <t>MANUEL CEPEDA VARGASSede C - Camilo Torres</t>
  </si>
  <si>
    <t>Carrera 83 No 46 B 16 Sur</t>
  </si>
  <si>
    <t>INSTITUTO TECNICO RODRIGO DE TRIANA Sede C - Campo Hermoso</t>
  </si>
  <si>
    <t>Calle 35 B Sur No 88 D 15</t>
  </si>
  <si>
    <t>INEM FRANCISCO DE PAULA SANTANDER Sede B - Casablanca</t>
  </si>
  <si>
    <t>Calle 35 C Sur No 78 N 10</t>
  </si>
  <si>
    <t>SAN RAFAEL Sede B - Catalina</t>
  </si>
  <si>
    <t>Calle 52 A Sur No 77 W 05</t>
  </si>
  <si>
    <t>CLASSSede A - Class</t>
  </si>
  <si>
    <t xml:space="preserve">Carrera 80 I No 57 B 50 Sur </t>
  </si>
  <si>
    <t>EDUARDO UMAÑA LUNA Sede A - Dindalito</t>
  </si>
  <si>
    <t xml:space="preserve">Carrera 93 A No 42 A37 Sur </t>
  </si>
  <si>
    <t>EL JAPON Sede A - El Japón</t>
  </si>
  <si>
    <t xml:space="preserve">Carrera 78 G No 38 C 11 Sur </t>
  </si>
  <si>
    <t>FRANCISCO MIRANDA Sede A - Francisco de Miranda</t>
  </si>
  <si>
    <t>Diagonal 41 Sur No 73 A 80</t>
  </si>
  <si>
    <t>MARSELLASede A - Marsella.</t>
  </si>
  <si>
    <t>Carrera 69 No 7-90</t>
  </si>
  <si>
    <t>CASTILLA Sede A - Nueva Castilla</t>
  </si>
  <si>
    <t>Carrera  78 C No 8 A 43</t>
  </si>
  <si>
    <t>O.E.ASede A - O.E.A</t>
  </si>
  <si>
    <t>Carrera 72 L No 34-19 Sur</t>
  </si>
  <si>
    <t>TOM ADAMS Sede A - Tom Adams</t>
  </si>
  <si>
    <t xml:space="preserve">Calle 40 J Sur No 78-08 </t>
  </si>
  <si>
    <t>SAN JOSESede B - El Descanso</t>
  </si>
  <si>
    <t xml:space="preserve">Carrera 78 N Bis No 45-60 Sur </t>
  </si>
  <si>
    <t>GUSTAVO ROJAS PINILLA Sede B - El Tintal</t>
  </si>
  <si>
    <t xml:space="preserve">Carrera 81 D No 13-65 </t>
  </si>
  <si>
    <t>SAN PEDRO CLAVER Sede B - German Zea Hernandez</t>
  </si>
  <si>
    <t>Calle 42 G Sur Nº 87-06</t>
  </si>
  <si>
    <t>MANUEL CEPEDA VARGASSede B - Gran Britalia</t>
  </si>
  <si>
    <t>Calle 47 A Sur Nº 82-89</t>
  </si>
  <si>
    <t>ISABEL II Sede A - Isabel II</t>
  </si>
  <si>
    <t>Diagonal 2 D No. 79 C 83</t>
  </si>
  <si>
    <t>JACKELINE Sede A - Jackeline</t>
  </si>
  <si>
    <t xml:space="preserve">Carrera 77 Q 45 A 21 Sur </t>
  </si>
  <si>
    <t>LA FLORESTA SUR Sede B - Juan Pablo II</t>
  </si>
  <si>
    <t>Calle 2  Nº 68 B 08</t>
  </si>
  <si>
    <t>LA CHUCUA Sede A - La Chucua</t>
  </si>
  <si>
    <t xml:space="preserve">Carrera 72 I No. 42 F 54 Sur </t>
  </si>
  <si>
    <t>LA FLORESTA SUR Sede A - La Floresta Sur</t>
  </si>
  <si>
    <t xml:space="preserve">Calle 2 Sur No 68 B 82 </t>
  </si>
  <si>
    <t>INSTITUTO TECNICO RODRIGO DE TRIANA Sede B - Las Palmeras</t>
  </si>
  <si>
    <t>Calle 39 Sur No 89 C 37</t>
  </si>
  <si>
    <t>LA AMISTAD Sede B - Llano Grande</t>
  </si>
  <si>
    <t>Carrera 83 No 38 B 12 Sur</t>
  </si>
  <si>
    <t>KENNEDY Sede C - Los Heroes</t>
  </si>
  <si>
    <t>Calle 35 B Sur No 73 A 40 Int 1</t>
  </si>
  <si>
    <t>DARIO ECHANDIA Sede B - Los Patios</t>
  </si>
  <si>
    <t xml:space="preserve">Carrera 88 F Bis No 2-09 </t>
  </si>
  <si>
    <t>LOS PERIODISTASLos Periodistas</t>
  </si>
  <si>
    <t>Calle 41 C Sur No 78 H 85</t>
  </si>
  <si>
    <t>FERNANDO SOTO APARICIOSede B - Pastranita</t>
  </si>
  <si>
    <t xml:space="preserve">Carrrera 80A Nº 51B 29 Sur </t>
  </si>
  <si>
    <t>JAIRO ANIBAL NIÑO Sede A - antes  Patio Bonito I</t>
  </si>
  <si>
    <t xml:space="preserve">Carrera 87 H Bis  No 39 - 23 Sur </t>
  </si>
  <si>
    <t>MANUEL ZAPATA OLIVELLASede A - Patio Bonito II</t>
  </si>
  <si>
    <t xml:space="preserve">Calle 1 Bis Nº 87-84 </t>
  </si>
  <si>
    <t>ISABEL II Sede B - Pio XII</t>
  </si>
  <si>
    <t>Carrera 79 D No 6-15</t>
  </si>
  <si>
    <t>CLASSSede C - Romulo Gallegos</t>
  </si>
  <si>
    <t>Calle 57 D Sur No 78 H 43</t>
  </si>
  <si>
    <t>TOM ADAMS Sede B - San Jorge</t>
  </si>
  <si>
    <t xml:space="preserve">Carrera 79 F No 40-02 Sur </t>
  </si>
  <si>
    <t>SAN JOSESede A - San José</t>
  </si>
  <si>
    <t xml:space="preserve">Calle 42 A Sur No 79 D 37 </t>
  </si>
  <si>
    <t>SAN RAFAEL Sede A - San Rafael</t>
  </si>
  <si>
    <t xml:space="preserve">Calle 42 B Sur 78 I 05 </t>
  </si>
  <si>
    <t>DARIO ECHANDIA Sede C - Tocarema</t>
  </si>
  <si>
    <t xml:space="preserve">Calle 4 No 88 G 16 </t>
  </si>
  <si>
    <t>SAN JOSE DE CASTILLA Sede C - Visión de Colombia</t>
  </si>
  <si>
    <t xml:space="preserve">Carrera 79 C No 13 A 40 </t>
  </si>
  <si>
    <t>VILLA RICA Sede A - Villa Rica</t>
  </si>
  <si>
    <t>Carrera 77 K Bis A 50- 26 Sur</t>
  </si>
  <si>
    <t>CARLOS ARANGO VELEZ Sede A - Carlos Arango Velez</t>
  </si>
  <si>
    <t>Transversal 68 G No 35 A 42 Sur</t>
  </si>
  <si>
    <t>DARIO ECHANDIA Sede A - Dario Echandia</t>
  </si>
  <si>
    <t>Calle 5A Sur No 88 B 08</t>
  </si>
  <si>
    <t>SAN PEDRO CLAVER Sede A - San Pedro Claver</t>
  </si>
  <si>
    <t>Carrera 79 C No 41 B 51 Sur</t>
  </si>
  <si>
    <t>CARLOS ARTURO TORRESSede A - Carlos Arturo Torres y Rep de Finlandia</t>
  </si>
  <si>
    <t>Transversal 72 B No 44 C 19 Sur</t>
  </si>
  <si>
    <t>JOHN F. KENNEDY Sede A - John F. Kennedy</t>
  </si>
  <si>
    <t>Carrera 74 No 38 A 35 Sur</t>
  </si>
  <si>
    <t>PROSPERO PINZON Sede A - Prospero Pinzón</t>
  </si>
  <si>
    <t xml:space="preserve">Calle 35 C SUR No 78 F 81 </t>
  </si>
  <si>
    <t>KENNEDY Sede A - Kennedy</t>
  </si>
  <si>
    <t xml:space="preserve">Calle 27 SUR No 70-76 </t>
  </si>
  <si>
    <t>LA AMISTAD Sede A - La Amistad</t>
  </si>
  <si>
    <t>Carrera 78 No 35-30 Sur</t>
  </si>
  <si>
    <t>FERNANDO SOTO APARICIOSede A - Nuevo kennedy</t>
  </si>
  <si>
    <t>Transversal 73 A Bis B No 36-47 Sur</t>
  </si>
  <si>
    <t>PAULO VISede A - Paulo VI</t>
  </si>
  <si>
    <t xml:space="preserve">Carrera 78 P No 41-20 Sur </t>
  </si>
  <si>
    <t>NICOLAS ESGUERRA Sede A - Nicolas Esguerra</t>
  </si>
  <si>
    <t>Calle 9 C No 68-52</t>
  </si>
  <si>
    <t>MANUEL CEPEDA VARGASSede A -  Britalia</t>
  </si>
  <si>
    <t>Calle 56 Sur No 81-26</t>
  </si>
  <si>
    <t>CLASSSede B - Ciudad Roma</t>
  </si>
  <si>
    <t xml:space="preserve">Calle 56 A Sur No 78 A 20 </t>
  </si>
  <si>
    <t>VILLA RICA Sede B - Perpetuo Socorro</t>
  </si>
  <si>
    <t>Calle 49 Sur No 78-35</t>
  </si>
  <si>
    <t>KENNEDY Sede D - Rosa María Gordillo</t>
  </si>
  <si>
    <t xml:space="preserve">Carrera 73 D No 35-20 Sur Int 1 </t>
  </si>
  <si>
    <t>INEM FRANCISCO DE PAULA SANTANDER Sede A - INEM Fco. de Paula Santander</t>
  </si>
  <si>
    <t>Calle 38 C Sur No 79-08</t>
  </si>
  <si>
    <t>SAN JOSE DE CASTILLA Sede A - San Jose de Castilla</t>
  </si>
  <si>
    <t xml:space="preserve">Calle 7 C No 78 F 20 </t>
  </si>
  <si>
    <t>LAS AMERICAS Sede A - Unidad Básica Las Americas</t>
  </si>
  <si>
    <t>Carrera 73 C Bis No 38 C 84 Sur</t>
  </si>
  <si>
    <t>LA AMISTAD Sede C - Pinar del Rio</t>
  </si>
  <si>
    <t>Carrera 83 No 40 - 36 Sur</t>
  </si>
  <si>
    <t>CAFAM BELLAVISTA Sede A - Bellavista (Cafam)</t>
  </si>
  <si>
    <t xml:space="preserve">Calle 40 Sur No 94 C 50 </t>
  </si>
  <si>
    <t>HERNANDO DURAN DUSAN Sede A - Tintalito (Hernado Duran Dusan)</t>
  </si>
  <si>
    <t xml:space="preserve">Calle  42F Sur No.88 A 25 </t>
  </si>
  <si>
    <t>JAIME HERNANDO GARZON FORERO Sede A - Alianza Educativa - (las margaritas)</t>
  </si>
  <si>
    <t xml:space="preserve">Avenida Carrera 86 No 48-48 Sur </t>
  </si>
  <si>
    <t xml:space="preserve">GABRIEL BETANCOURT MEJIA Sede A - El Tintal </t>
  </si>
  <si>
    <t xml:space="preserve">Avenida Carrera 86 No 6 C 09 </t>
  </si>
  <si>
    <t>GUSTAVO ROJAS PINILLA Sede A - Gustavo Rojas Pinilla - La Pampa - la montana</t>
  </si>
  <si>
    <t>Calle 11 B No 80 B 67</t>
  </si>
  <si>
    <t>SALUDCOOP SUR Sede A - Colegio Distrital Saludcoop Sur - Kalandaima</t>
  </si>
  <si>
    <t xml:space="preserve">Avda Carrera 89 No 26-03 Sur </t>
  </si>
  <si>
    <t>CODEMASede A - Dario Echandía - CODEMA</t>
  </si>
  <si>
    <t>Calle 2 No 93-28</t>
  </si>
  <si>
    <t xml:space="preserve">GABRIEL BETANCOURT MEJIA Sede B - La Magdalena </t>
  </si>
  <si>
    <t xml:space="preserve">Carrera 94 No 8 C 49 </t>
  </si>
  <si>
    <t xml:space="preserve">SAN JOSESEDE C - JARDIN CASABLANCA </t>
  </si>
  <si>
    <t>Calle 50 Sur No 79 C 51</t>
  </si>
  <si>
    <t>EMMA REYESCIUDAD TECHO I</t>
  </si>
  <si>
    <t>Carrera 80 B No 6-71</t>
  </si>
  <si>
    <t>LAS MARGARITAS Sede A - LAS MARGARITAS</t>
  </si>
  <si>
    <t>Carrera 88 C No 43-53 Sur</t>
  </si>
  <si>
    <t>GABRIEL BETANCOURT MEJIA SEDE C - VILLA MEJIA TAGASTE</t>
  </si>
  <si>
    <t xml:space="preserve">Calle 11 A No 88 A 27 </t>
  </si>
  <si>
    <t>NELSON MANDELA Sede A - COMPARTIR TINTAL</t>
  </si>
  <si>
    <t xml:space="preserve">Carrera 90 A No 46-50 Sur </t>
  </si>
  <si>
    <t>DIRECCION LOCAL DE EDUCACION DE KENNEDYCADEL KENNEDY</t>
  </si>
  <si>
    <t>INSTITUTO TECNICO INTERNACIONAL Sede A - Inst. Técnico Internacional</t>
  </si>
  <si>
    <t>Carrera 112 No 23-05</t>
  </si>
  <si>
    <t>INTEGRADO DE FONTIBON Sede B - Emma villegas de Gaitán</t>
  </si>
  <si>
    <t>Calle 22 F No 109 B 29</t>
  </si>
  <si>
    <t>LUIS ANGEL ARANGO Sede B - La cabaña</t>
  </si>
  <si>
    <t xml:space="preserve">Carrera 104 A Bis Nº 23 G 19 </t>
  </si>
  <si>
    <t>ANTONIO VAN UDEN Sede B - La Estación</t>
  </si>
  <si>
    <t>Calle 17 F No 128-45</t>
  </si>
  <si>
    <t>LUIS ANGEL ARANGO Sede A - Luis Angel Arango</t>
  </si>
  <si>
    <t>Carrera 103 No 23 G 01</t>
  </si>
  <si>
    <t>COSTA RICA - PUERTA DE TEJA Sede B - Puerta de Teja</t>
  </si>
  <si>
    <t>Calle 25 C Bis B Nº 96 - 56</t>
  </si>
  <si>
    <t>VILLEMAR EL CARMEN Sede B - Santa Cecilia</t>
  </si>
  <si>
    <t>Calle 25 B 83-14</t>
  </si>
  <si>
    <t>INTEGRADO DE FONTIBON Sede E -  Versalles</t>
  </si>
  <si>
    <t xml:space="preserve">Carrera 108 Nº 22-28  </t>
  </si>
  <si>
    <t>VILLEMAR EL CARMEN Sede A - Villemar del Carmen</t>
  </si>
  <si>
    <t xml:space="preserve">Calle 20 D No 96 G 51 </t>
  </si>
  <si>
    <t>ANTONIO VAN UDEN Sede A - Antonio Van Uden</t>
  </si>
  <si>
    <t>Calle 17 D No 123 B 26</t>
  </si>
  <si>
    <t>COSTA RICA - PUERTA DE TEJA Sede A - República de Costa Rica</t>
  </si>
  <si>
    <t>Carrera 101 No 23-22</t>
  </si>
  <si>
    <t xml:space="preserve">RODRIGO ARENAS BETANCOURT Sede A - Rodrigo Arenas Betancourt - Simon Bolivar </t>
  </si>
  <si>
    <t xml:space="preserve">Avda Kra 97 No 16 J 15 </t>
  </si>
  <si>
    <t xml:space="preserve">INTEGRADO DE FONTIBON Sede A - Integrado de Fontibón </t>
  </si>
  <si>
    <t>Avenida Carrera 106 No 18-77</t>
  </si>
  <si>
    <t>ATAHUALPA Sede A - Atahualpa</t>
  </si>
  <si>
    <t>Avenida Carrera 116 No 22 I 56</t>
  </si>
  <si>
    <t>PABLO NERUDA Sede B - Antonio Nariño</t>
  </si>
  <si>
    <t>Calle 16 J No 99-95</t>
  </si>
  <si>
    <t>PABLO NERUDA Sede A - Cacique Hyntiba</t>
  </si>
  <si>
    <t>Calle 16 F Bis No 102-70</t>
  </si>
  <si>
    <t>INTEGRADO DE FONTIBON Sede D - Palestina</t>
  </si>
  <si>
    <t>Carrera 113 Nº 19 A  - 80</t>
  </si>
  <si>
    <t>ANTONIO VAN UDEN Sede C - San Vicente</t>
  </si>
  <si>
    <t>Carrera 124 No 17-05</t>
  </si>
  <si>
    <t xml:space="preserve">CARLO FEDERICI Sede A - Zona Franca </t>
  </si>
  <si>
    <t>Calle 14 A No 108-78</t>
  </si>
  <si>
    <t>BODEGAFÁBRICA DE TIZAS</t>
  </si>
  <si>
    <t xml:space="preserve">Calle 17 No 68-83 </t>
  </si>
  <si>
    <t>VILLEMAR EL CARMEN CADEL FONTIBÓN</t>
  </si>
  <si>
    <t xml:space="preserve">Carrera 98 No 22 H 37 </t>
  </si>
  <si>
    <t xml:space="preserve">LA FELICIDADLa Felicidad </t>
  </si>
  <si>
    <t xml:space="preserve">Calle 19 No 79-37 </t>
  </si>
  <si>
    <t>LOTE EN DEVOLUCIÓNMODELIA SECTOR E</t>
  </si>
  <si>
    <t>Carrera 120 No 22 L 44</t>
  </si>
  <si>
    <t>no existe</t>
  </si>
  <si>
    <t>ATAHUALPA SEDE B - PUERTO CENTRAL - EL REFUGIO</t>
  </si>
  <si>
    <t>Avenida Carrera 17 No 72-85</t>
  </si>
  <si>
    <t>TABORA Sede A - Tabora</t>
  </si>
  <si>
    <t>Carrera 77 B No. 74 – 02</t>
  </si>
  <si>
    <t>SAN JOSE NORTE Sede B - Aguas Claras</t>
  </si>
  <si>
    <t>Calle 74 No 82-37</t>
  </si>
  <si>
    <t>GAITÁN CORTÉSANDALUCÍA</t>
  </si>
  <si>
    <t xml:space="preserve">Carrera 82 A No 82- D 40 </t>
  </si>
  <si>
    <t>ANTONIO VILLAVICENCIO Sede A - Antonio Villavicencio</t>
  </si>
  <si>
    <t>Calle 65 No 112 A 39 MJ</t>
  </si>
  <si>
    <t>INSTITUTO TECNICO LAUREANO GOMEZ Sede B - Bachue</t>
  </si>
  <si>
    <t xml:space="preserve">Carrera 95 G No 90 A 24 </t>
  </si>
  <si>
    <t>MANUELA AYALA DE GAITAN Sede B - Carlos Lleras Restrepo</t>
  </si>
  <si>
    <t xml:space="preserve">Carrera 78 No 69 A 11 </t>
  </si>
  <si>
    <t>INSTITUTO TECNICO INDUSTRIAL FRANCISCO JOSE DE CALDAS Sede B - Ciudad de Honda</t>
  </si>
  <si>
    <t>Calle 64 F  BIS No. 68 G 16</t>
  </si>
  <si>
    <t>INSTITUTO TECNICO INDUSTRIAL FRANCISCO JOSE DE CALDAS Sede C - Clemencia de Caicedo</t>
  </si>
  <si>
    <t xml:space="preserve">Calle 68 A No 68 D 51 </t>
  </si>
  <si>
    <t>NESTOR FORERO ALCALA Sede B - Club del Comercio</t>
  </si>
  <si>
    <t>Diagonal 70 No. 70-40</t>
  </si>
  <si>
    <t>GUILLERMO LEON VALENCIA Sede A - Guillermo León Valencia</t>
  </si>
  <si>
    <t xml:space="preserve">Carrera 92 No 75 C 31 </t>
  </si>
  <si>
    <t>NUEVA CONSTITUCION Sede A - Nueva Constitución</t>
  </si>
  <si>
    <t>Carrera 107 B No 74 B 31</t>
  </si>
  <si>
    <t>NIDIA QUINTERO DE TURBAY Sede B - Florencia</t>
  </si>
  <si>
    <t>Diagonal 74 B No. 87 – 40</t>
  </si>
  <si>
    <t>FLORIDABLANCASede C - Florida Blanca II Sector</t>
  </si>
  <si>
    <t>Carrera 90 B No. 71 – 50</t>
  </si>
  <si>
    <t>GARCES NAVASSede B - Garces Navas II</t>
  </si>
  <si>
    <t xml:space="preserve">Carrera 104 A No 77 C 50 </t>
  </si>
  <si>
    <t>GENERAL SANTANDER Sede A - General Santander</t>
  </si>
  <si>
    <t>Calle 65 A No 123 42</t>
  </si>
  <si>
    <t>JORGE GAITAN CORTESSede A - Jorge Gaitan Cortes</t>
  </si>
  <si>
    <t>Carrera 89 A No 86-26</t>
  </si>
  <si>
    <t>NACIONES UNIDASSede B - José Asunción Silva</t>
  </si>
  <si>
    <t>Calle 73 A No. 69 J 10</t>
  </si>
  <si>
    <t>ANTONIO NARIÑO Sede B - La consolación</t>
  </si>
  <si>
    <t xml:space="preserve">Calle 67 No 73 A 15 </t>
  </si>
  <si>
    <t>JORGE GAITAN CORTES Sede B - La Española</t>
  </si>
  <si>
    <t>Carrera 84 No 83-71</t>
  </si>
  <si>
    <t>TABORA Sede C - La Granja</t>
  </si>
  <si>
    <t>Carrera 78 A No. 76 – 10</t>
  </si>
  <si>
    <t>ANTONIO VILLAVICENCIO Sede B - Laureles</t>
  </si>
  <si>
    <t>Carrera 113C No 63 F 18</t>
  </si>
  <si>
    <t>SIMON BOLIVAR Sede B - Matilde Anaray</t>
  </si>
  <si>
    <t>Carrera 85 No. 88 – 91</t>
  </si>
  <si>
    <t>GENERAL SANTANDER SEDE C</t>
  </si>
  <si>
    <t>MARCO TULIO FERNANDEZ Sede B - Mercedes de Fernandez</t>
  </si>
  <si>
    <t xml:space="preserve">Calle 63 B No 70 C 10  </t>
  </si>
  <si>
    <t>MIGUEL ANTONIO CARO Sede A - Miguel Antonio Caro</t>
  </si>
  <si>
    <t xml:space="preserve">Transversal 94 No 81 A 29 </t>
  </si>
  <si>
    <t>MORISCOSede A - Morisco</t>
  </si>
  <si>
    <t>Diagonal 83 No 73 A 12</t>
  </si>
  <si>
    <t>NESTOR FORERO ALCALA Sede C - Nuevo Laurel</t>
  </si>
  <si>
    <t>Calle 69 A No. 70 – 55</t>
  </si>
  <si>
    <t>NACIONES UNIDAS Sede A - Naciones Unidas</t>
  </si>
  <si>
    <t>Calle 73 Bis No. 68 G 45</t>
  </si>
  <si>
    <t>REPUBLICA DE CHINA Sede B - Primavera Norte</t>
  </si>
  <si>
    <t>Calle 80 B  No. 92 – 39</t>
  </si>
  <si>
    <t>FLORIDABLANCASede B - Rafael Pombo</t>
  </si>
  <si>
    <t>Carrera 89 No. 66 A 14</t>
  </si>
  <si>
    <t>INSTITUTO TECNICO JUAN DEL CORRAL Sede B - Santafe de Bogotá</t>
  </si>
  <si>
    <t xml:space="preserve">Carrera 68 G No 78-20 </t>
  </si>
  <si>
    <t>REPUBLICA DE COLOMBIA Sede B - República de Chile</t>
  </si>
  <si>
    <t>Carrera 69 C No. 69 – 20</t>
  </si>
  <si>
    <t>REPUBLICA DE CHINA Sede A - República de China</t>
  </si>
  <si>
    <t xml:space="preserve">Carrera 92 No 82-20 </t>
  </si>
  <si>
    <t>ROBERT F. KENNEDY Sede A - Robert Kennedy</t>
  </si>
  <si>
    <t xml:space="preserve">AvenidaCarrera 72 Nº 64 H 39 </t>
  </si>
  <si>
    <t>MARCO TULIO FERNANDEZ Sede D - San Ignacio</t>
  </si>
  <si>
    <t xml:space="preserve">Carrera 75 No 51 A 69 </t>
  </si>
  <si>
    <t>MARCO TULIO FERNANDEZ Sede C - San Joaquin</t>
  </si>
  <si>
    <t xml:space="preserve">Carrera 71 No 64 C 02 </t>
  </si>
  <si>
    <t>SAN JOSE NORTE Sede A - San José Norte</t>
  </si>
  <si>
    <t>Carrera 84 A No. 75 A  08</t>
  </si>
  <si>
    <t>TABORA Sede B - Santa María del Lago</t>
  </si>
  <si>
    <t>Calle 74 B No. 73 A 20</t>
  </si>
  <si>
    <t>JOSE ASUNCION SILVA Sede B - Sidauto</t>
  </si>
  <si>
    <t>Calle 91 No. 89 A 10</t>
  </si>
  <si>
    <t>LA PALESTINA Sede A - Centro de Estudios del Niño</t>
  </si>
  <si>
    <t xml:space="preserve">Carrera 76 No 79-40 </t>
  </si>
  <si>
    <t>ANTONIO NARIÑO Sede A - Antonio Nariño</t>
  </si>
  <si>
    <t>Carrera 77 A No. 67 – 17</t>
  </si>
  <si>
    <t>FLORIDABLANCASede A - Florida Blanca I</t>
  </si>
  <si>
    <t>Calle 70 A No 94-38</t>
  </si>
  <si>
    <t>MANUELA AYALA DE GAITAN Sede A - Manuela Ayala de Gaitan</t>
  </si>
  <si>
    <t>Carrera 76 No. 70-56</t>
  </si>
  <si>
    <t>REPUBLICA DE COLOMBIA Sede A - República de Colombia</t>
  </si>
  <si>
    <t>Calle 68 No 69-10</t>
  </si>
  <si>
    <t xml:space="preserve">JOSE ASUNCION SILVA Sede A - Jose Asuncion Silva </t>
  </si>
  <si>
    <t>Carrera 91 No. 89 – 79</t>
  </si>
  <si>
    <t>INSTITUTO TECNICO JUAN DEL CORRAL Sede A - Juan del Corral</t>
  </si>
  <si>
    <t>Carrera 69 B No. 79 A 42</t>
  </si>
  <si>
    <t xml:space="preserve">MARCO TULIO FERNANDEZ Sede A - Mariano Ospina Perez </t>
  </si>
  <si>
    <t>Calle 63 B No. 71 A 16</t>
  </si>
  <si>
    <t>NESTOR FORERO ALCALA Sede A - Nestor Forero Alcala</t>
  </si>
  <si>
    <t xml:space="preserve">Carrera 70 C Bis No 71-33 </t>
  </si>
  <si>
    <t>SIMON BOLIVAR Sede A - Simón Bolivar</t>
  </si>
  <si>
    <t>Carrera 92 No. 87 A  60</t>
  </si>
  <si>
    <t>NIDIA QUINTERO DE TURBAY Sede A - Nidia Quintero de Turbay</t>
  </si>
  <si>
    <t>Calle 75 No 90-75</t>
  </si>
  <si>
    <t>INSTITUTO TECNICO INDUSTRIAL FRANCISCO JOSE DE CALDAS Sede D - Damaso Zapata</t>
  </si>
  <si>
    <t>ROBERT F. KENNEDY Sede B - El Real</t>
  </si>
  <si>
    <t>Calle 64 J No 76-44</t>
  </si>
  <si>
    <t>GARCES NAVASsede A.Garces Navas III</t>
  </si>
  <si>
    <t>Carrera 104 A No. 76 B 9</t>
  </si>
  <si>
    <t>LA PALESTINA Sede B - La Palestina   (Minuto de Dios)</t>
  </si>
  <si>
    <t>Avenida Calle 80 No 78-88</t>
  </si>
  <si>
    <t>REPUBLICA DE COLOMBIA Sede C - Nueva Estrada</t>
  </si>
  <si>
    <t>Carrera 69 No. 71 – 16</t>
  </si>
  <si>
    <t>REPUBLICA DE BOLIVIA Sede A - República de Bolivia</t>
  </si>
  <si>
    <t>Carrera 68 G No. 78 – 20</t>
  </si>
  <si>
    <t>INSTITUTO TECNICO INDUSTRIAL FRANCISCO JOSE DE CALDAS Sede A - Inst Tec. Fco José de Caldas</t>
  </si>
  <si>
    <t>Avenida Carrera 63 No 68-82</t>
  </si>
  <si>
    <t>INSTITUTO TECNICO LAUREANO GOMEZ Sede A - Laureano Gómez</t>
  </si>
  <si>
    <t>Carrera 95 G No 90 A 40</t>
  </si>
  <si>
    <t>INSTITUTO TECNICO DISTRITAL REPUBLICA DE GUATEMALA Sede A - República de Guatemala</t>
  </si>
  <si>
    <t xml:space="preserve">Calle 78 Bis No 69 T 45 </t>
  </si>
  <si>
    <t>MAGDALENA ORTEGA Sede A - Magdalena Ortega de Nariño</t>
  </si>
  <si>
    <t>Carrera 69 B No. 78 A 36</t>
  </si>
  <si>
    <t>VILLA AMALIA Sede A - Villa Amalia</t>
  </si>
  <si>
    <t>Calle 71 C No 110 B 21 MJ</t>
  </si>
  <si>
    <t>LAS MERCEDES Sede A - Las Mercedes (Zoonosis) (Colsubsidio)</t>
  </si>
  <si>
    <t>Carrera 106 A No 66 A 06</t>
  </si>
  <si>
    <t>TORQUIGUASede A - Torquigua (Colsubsidio)</t>
  </si>
  <si>
    <t>Calle 64 No 128-50</t>
  </si>
  <si>
    <t>JUSTO VICTOR CHARRY Sede A Garces Navas - Zona Escolar No 4</t>
  </si>
  <si>
    <t>Carrera 108 No 77-21</t>
  </si>
  <si>
    <t xml:space="preserve">TOMAS CIPRIANO DE MOSQUERASede A -  Lituania - Ebenezer </t>
  </si>
  <si>
    <t>Transversal 113 No 66-95</t>
  </si>
  <si>
    <t xml:space="preserve">RODOLFO LLINASSede A  - Bolivia Oriental III Etapa </t>
  </si>
  <si>
    <t>Carrera 103 D No 86 A 72</t>
  </si>
  <si>
    <t xml:space="preserve">GENERAL SANTANDER SEDE B - CARDENAL LUQUE </t>
  </si>
  <si>
    <t>Calle 64 No 121 - 26</t>
  </si>
  <si>
    <t xml:space="preserve">RODOLFO LLINASSede B - Bochica Compartir </t>
  </si>
  <si>
    <t>Calle 87 No 102-55</t>
  </si>
  <si>
    <t>Abel Rodriguez CéspedesSede A - Los Cerezos</t>
  </si>
  <si>
    <t>Calle 72 F No 114 51 Int 17</t>
  </si>
  <si>
    <t>LOTE EN OBRA 2021PARQUE CENTRAL DE OCCIDENTE</t>
  </si>
  <si>
    <t>Calle 78 C No 130-01</t>
  </si>
  <si>
    <t>ALVARO GOMEZ HURTADO Sede A - Alvaro Gómez Hurtado</t>
  </si>
  <si>
    <t xml:space="preserve">Carrera 100 A No 130-18 </t>
  </si>
  <si>
    <t>VEINTIUN ANGELES Sede C - Casablanca</t>
  </si>
  <si>
    <t>Calle 146 B No 78-51</t>
  </si>
  <si>
    <t>HUNZASede C - Ciudad Hunza</t>
  </si>
  <si>
    <t xml:space="preserve">Carrera 86 B No 128-75 </t>
  </si>
  <si>
    <t>GUSTAVO MORALES MORALES Sede B - Ciudad Jardín Norte</t>
  </si>
  <si>
    <t xml:space="preserve">Calle 129 B No 58 B 45 </t>
  </si>
  <si>
    <t>VILLA ELISA Sede D - El Japon (preescolar)</t>
  </si>
  <si>
    <t>Calle 128 Bis No 93-07</t>
  </si>
  <si>
    <t>EL SALITRE SUBA Sede A - El Salitre</t>
  </si>
  <si>
    <t>Conejera Escuela Salitre Barajas Norte</t>
  </si>
  <si>
    <t>VILLA ELISA Sede C - El Rubí-Japón</t>
  </si>
  <si>
    <t>Calle 128 Bis No 93-80</t>
  </si>
  <si>
    <t xml:space="preserve">VISTA BELLA Sede C - Granada Norte </t>
  </si>
  <si>
    <t>Calle 168 A No 45 A 51</t>
  </si>
  <si>
    <t>SANTA ROSA - JULIO FLOREZSede B - Julio Flores</t>
  </si>
  <si>
    <t>Carrera 68 B No 94-12</t>
  </si>
  <si>
    <t>HUNZASede A - La Aguadita</t>
  </si>
  <si>
    <t>Carrera 84 A No 129 A 40</t>
  </si>
  <si>
    <t>ALVARO GOMEZ HURTADO Sede B - Chucua Norte</t>
  </si>
  <si>
    <t xml:space="preserve">Calle 133 No 98 B 24 </t>
  </si>
  <si>
    <t>GERARDO PAREDES Sede B - La Frontera</t>
  </si>
  <si>
    <t>Diagonal 127 Bis No 91 B 10</t>
  </si>
  <si>
    <t>LA GAITANA Sede A - La Gaitana</t>
  </si>
  <si>
    <t>Transversal 116 C No 136-88</t>
  </si>
  <si>
    <t>REPUBLICA DOMINICANA Sede A - Nueva Gaitana</t>
  </si>
  <si>
    <t>Transversal 126 No 134-88</t>
  </si>
  <si>
    <t>RAMON DE ZUBIRIA Sede B - La Palma</t>
  </si>
  <si>
    <t>Carrera 88 C No 130 D 41</t>
  </si>
  <si>
    <t>LA TOSCANA LISBOA Sede A - La Toscana</t>
  </si>
  <si>
    <t xml:space="preserve">Calle 132 D Bis No 132-05 </t>
  </si>
  <si>
    <t>LA TOSCANA LISBOA Sede B - Lisboa</t>
  </si>
  <si>
    <t xml:space="preserve">Carrera 151 A No 132 A 16  </t>
  </si>
  <si>
    <t>HUNZASede B - Divino Niño Jesús El Condor</t>
  </si>
  <si>
    <t xml:space="preserve">Calle 128 B No 87 D 05  </t>
  </si>
  <si>
    <t>NUEVA COLOMBIA Sede A - Nueva Colombia</t>
  </si>
  <si>
    <t>Carrera 102 A No 128 A 40</t>
  </si>
  <si>
    <t>NUEVA ZELANDIA Sede A - Nueva Zelandia</t>
  </si>
  <si>
    <t>Calle 181 No  51 A 31</t>
  </si>
  <si>
    <t>ANIBAL FERNANDEZ DE SOTO Sede B - Prado Pinzón</t>
  </si>
  <si>
    <t>Carrera 50 No 143-33</t>
  </si>
  <si>
    <t>PRADO VERANIEGO Sede B - Prado Veraniego I</t>
  </si>
  <si>
    <t>Carrera 53 A No 128-51 Int 1</t>
  </si>
  <si>
    <t>PRADO VERANIEGO Sede A - Prado Veraniego II</t>
  </si>
  <si>
    <t xml:space="preserve">Carrera 46 No 130 - 65 </t>
  </si>
  <si>
    <t>RAMON DE ZUBIRIA Sede A - Ramón de Zubiria</t>
  </si>
  <si>
    <t xml:space="preserve">Diagonal 129 B Bis No 93 B 51 </t>
  </si>
  <si>
    <t>EL SALITRE SUBA Sede B - San Carlos Tuna Baja</t>
  </si>
  <si>
    <t>Avenida Carrera 153 No 100-44</t>
  </si>
  <si>
    <t>VISTA BELLA Sede A - San Cipriano</t>
  </si>
  <si>
    <t>Calle 166 No 54 C 08</t>
  </si>
  <si>
    <t>SIMON BOLIVAR Sede A - Simón bolivar</t>
  </si>
  <si>
    <t xml:space="preserve">Carrera 92 No 146 C 50 </t>
  </si>
  <si>
    <t>SIMON BOLIVAR Sede B - Suba Centro</t>
  </si>
  <si>
    <t xml:space="preserve">Carrera 90 No 145 -39 </t>
  </si>
  <si>
    <t>TIBABUYES UNIVERSAL Sede A - Tibabuyes Universal</t>
  </si>
  <si>
    <t>Carrera 128 A No 139-13</t>
  </si>
  <si>
    <t>VEINTIUN ANGELES Sede B - Rural Tuna Alta</t>
  </si>
  <si>
    <t>Calle 155 A No 88-05</t>
  </si>
  <si>
    <t>VILLA ELISA Sede A - Villa Elisa</t>
  </si>
  <si>
    <t xml:space="preserve">Calle 132 C No 92 A 71 </t>
  </si>
  <si>
    <t>LA GAITANA Sede B - Villa Maria</t>
  </si>
  <si>
    <t>Carrera 124 No 132 B 02</t>
  </si>
  <si>
    <t>VISTA BELLA Sede B - Vista Bella</t>
  </si>
  <si>
    <t>Calle 167 A No 54 B 40</t>
  </si>
  <si>
    <t>ANIBAL FERNANDEZ DE SOTO Sede A - Anibal Fernandez de Soto</t>
  </si>
  <si>
    <t>Carrera 53 No 135-13</t>
  </si>
  <si>
    <t>ALBERTO LLERAS CAMARGO Sede A - Alberto Lleras C</t>
  </si>
  <si>
    <t>Carrera 111 A No 139-88</t>
  </si>
  <si>
    <t>GERARDO PAREDES Sede A - Gerardo Paredes Martinez</t>
  </si>
  <si>
    <t>Carrera 94 C No 129 A 04</t>
  </si>
  <si>
    <t>JULIO FLOREZSede A - Santa Rosa</t>
  </si>
  <si>
    <t xml:space="preserve">Calle 102 A No 70-40 </t>
  </si>
  <si>
    <t>JUAN LOZANO Y LOZANO Sede A - Juan Lozano y Lozano</t>
  </si>
  <si>
    <t xml:space="preserve">Calle 140 A No 100-30 </t>
  </si>
  <si>
    <t>CHORRILLOS - NICOLAS BUENAVENTURA Sede A - Rural Chorrillos</t>
  </si>
  <si>
    <t xml:space="preserve">ESCUELA RURAL CHORRILLOS TUNA RURAL </t>
  </si>
  <si>
    <t>GUSTAVO MORALES MORALES Sede A - Gustavo Morales</t>
  </si>
  <si>
    <t>Calle 129 No 55-55</t>
  </si>
  <si>
    <t>BILBAO - PARQUES DEL CAMPO Sede A - Bilbao - Parques del Campo (Don Bosco V)</t>
  </si>
  <si>
    <t xml:space="preserve">Calle 143 A No 118 - 50 </t>
  </si>
  <si>
    <t>VILLA ELISA Sede B - Bilbao</t>
  </si>
  <si>
    <t>Calle 135 No 94 C 57</t>
  </si>
  <si>
    <t>LA TOSCANA - JOSE MARIA VELAZCOSede A - La Toscana - Piedra Verde</t>
  </si>
  <si>
    <t>Carrera 131 No 133-44</t>
  </si>
  <si>
    <t xml:space="preserve">VEINTIUN ANGELES Sede A - Tuna Alta </t>
  </si>
  <si>
    <t>Carrera 90 Nº 154 A 09</t>
  </si>
  <si>
    <t>GERARDO MOLINA RAMIREZSede A - Gavilanes 10 y 11</t>
  </si>
  <si>
    <t>Carrera 143 Nº 142 A 62</t>
  </si>
  <si>
    <t xml:space="preserve">RAMON DE ZUBIRIA Sede C - Rincon la Palma </t>
  </si>
  <si>
    <t>Calle 130 D No 88 B - 49</t>
  </si>
  <si>
    <t xml:space="preserve">GONZALO ARANGO Sede A - Gloria Lara </t>
  </si>
  <si>
    <t>Calle 130 C No 97-71</t>
  </si>
  <si>
    <t xml:space="preserve">DELIA ZAPATA OLIVELLA Sede A - Fontanar Inurbe </t>
  </si>
  <si>
    <t>Carrera 141 A No 144-69</t>
  </si>
  <si>
    <t>NICOLAS BUENAVENTURA ANTES CADEL SUBA</t>
  </si>
  <si>
    <t>Carrera 103 B No 153 - 01 int 2</t>
  </si>
  <si>
    <t>VIRGINIA GUTIERREZ DE PINEDASede A  - TTES de Colombia</t>
  </si>
  <si>
    <t>Calle 131 B No 95-11</t>
  </si>
  <si>
    <t xml:space="preserve">LOTE EN DEVOLUCIÓNMazuren I Sector </t>
  </si>
  <si>
    <t>na</t>
  </si>
  <si>
    <t>GONZALO ARANGO SEDE B -CATALANES</t>
  </si>
  <si>
    <t>Carrera 102 A No 135 A 07</t>
  </si>
  <si>
    <t xml:space="preserve">NUEVA ZELANDIA Sede B - Mirandela </t>
  </si>
  <si>
    <t xml:space="preserve">Calle 187 No 49-42 </t>
  </si>
  <si>
    <t>JORGE MARIO BERGOGLIOSede A - CIUDADEL CAFAM - PUERTO SOL</t>
  </si>
  <si>
    <t xml:space="preserve">Carrera 113 C No 142 B 21 </t>
  </si>
  <si>
    <t>LA TOSCANA LISBOA Sede D - María Cirstina Salazar</t>
  </si>
  <si>
    <t>Calle 142 No 128-02</t>
  </si>
  <si>
    <t>TIBABUYES UNIVERSAL Sede B - VICENTE FERRER</t>
  </si>
  <si>
    <t>Calle 137 No 112 A 73</t>
  </si>
  <si>
    <t>JUAN LOZANO Y LOZANO Sede B - Ana Mercedes Hoyos Mejia - antes lote Fontagrande</t>
  </si>
  <si>
    <t xml:space="preserve">Carrera 106 B No 151 C 92 </t>
  </si>
  <si>
    <t>LOTE EN DEVOLUCIÓNMazuren I Sector II</t>
  </si>
  <si>
    <t>JAIME NIÑO DIEZJAIME NIÑO DIEZ</t>
  </si>
  <si>
    <t>Avenida Calle 145 No 110-98</t>
  </si>
  <si>
    <t xml:space="preserve">SIMON BOLIVAR Sede C - THEILARD DE CHARDAN - LA CAROLINA </t>
  </si>
  <si>
    <t>Calle 147 C No 92-24</t>
  </si>
  <si>
    <t>FRANCISCO PRIMEROSede A</t>
  </si>
  <si>
    <t xml:space="preserve">Carrera 28 No 63-64 </t>
  </si>
  <si>
    <t>COLEGIO FEMENINO LORENCITA VILLEGAS DE SANTOS Sede B</t>
  </si>
  <si>
    <t xml:space="preserve">carrera 51 Nº 78 88 </t>
  </si>
  <si>
    <t>DOMINGO FAUSTINO SARMIENTO Sede D - José Antonio Ricaurte</t>
  </si>
  <si>
    <t xml:space="preserve">Carrera 56 No 94-02 </t>
  </si>
  <si>
    <t>FRANCISCO PRIMEROSede B</t>
  </si>
  <si>
    <t xml:space="preserve">Carrera 28 B No 65-80 </t>
  </si>
  <si>
    <t>TOMAS CARRASQUILLASede B - Panamericana</t>
  </si>
  <si>
    <t>Calle 74 A No 63-04</t>
  </si>
  <si>
    <t>JUAN FRANCISCO BERBEO Sede B - Policarpa Salavarrieta</t>
  </si>
  <si>
    <t xml:space="preserve">Calle 77 No 22-66 </t>
  </si>
  <si>
    <t>DOMINGO FAUSTINO SARMIENTO Sede B - Sevilla</t>
  </si>
  <si>
    <t>Calle 91 A No 60-01</t>
  </si>
  <si>
    <t>REPUBLICA DE PANAMA Sede C - Simón Bolivar</t>
  </si>
  <si>
    <t>Calle 78 Nº 58-60</t>
  </si>
  <si>
    <t>COLEGIO FEMENINO LORENCITA VILLEGAS DE SANTOS Sede A - Eduardo Carranza</t>
  </si>
  <si>
    <t>Carrrera 52 No 76-63</t>
  </si>
  <si>
    <t>JUAN FRANCISCO BERBEO Sede A - Juan Francisco Berbeo</t>
  </si>
  <si>
    <t xml:space="preserve">Carrera 28 B No 78-40 </t>
  </si>
  <si>
    <t>HELADIA MEJIA Sede A - Heladia Mejia</t>
  </si>
  <si>
    <t>Calle 66 No 15-41</t>
  </si>
  <si>
    <t>JORGE ELIECER GAITAN Sede A - Jorge Eliecer Gaitán - Pabellón Oriental</t>
  </si>
  <si>
    <t>Calle 66 A No 56 B 35</t>
  </si>
  <si>
    <t>RAFAEL BERNAL JIMENEZSede A - Rafael Bernal Jimenez</t>
  </si>
  <si>
    <t xml:space="preserve">Carrera 53 No 75- 17 </t>
  </si>
  <si>
    <t>REPUBLICA DE PANAMA Sede A - Republica de Panamá</t>
  </si>
  <si>
    <t>Carrera 57 A No 74 A 32</t>
  </si>
  <si>
    <t>TOMAS CARRASQUILLASede A - Tomás Carrasquilla</t>
  </si>
  <si>
    <t>REPUBLICA DE PANAMA Sede B - Avenida Chile</t>
  </si>
  <si>
    <t xml:space="preserve">Carrera 62 No 70 C 31 </t>
  </si>
  <si>
    <t>DOMINGO FAUSTINO SARMIENTO Sede C - Carlos Saenz  de Santamaria</t>
  </si>
  <si>
    <t xml:space="preserve">Carrera 56 No 94 C 23 </t>
  </si>
  <si>
    <t>RAFAEL BERNAL JIMENEZSede B - Gloria Gaitán A</t>
  </si>
  <si>
    <t>Carrera 54 No 78-85</t>
  </si>
  <si>
    <t xml:space="preserve">COLEGIO FEMENINO LORENCITA VILLEGAS DE SANTOS Sede A </t>
  </si>
  <si>
    <t>Carrera 29 C No 71 C 11</t>
  </si>
  <si>
    <t>JORGE ELIECER GAITAN Sede B - Manuel Murillo Toro</t>
  </si>
  <si>
    <t>Avda Calle 72 No 58-75</t>
  </si>
  <si>
    <t>HELADIA MEJIA Sede B - Modelo del Norte</t>
  </si>
  <si>
    <t xml:space="preserve">Calle 64 No 20-21 </t>
  </si>
  <si>
    <t>DOMINGO FAUSTINO SARMIENTO Sede A - Domingo Faustino Sarmiento</t>
  </si>
  <si>
    <t>Traversal 60 C No 95- 51</t>
  </si>
  <si>
    <t>JORGE ELIECER GAITAN Sede C - Jardín Infantil Nacional Popular No. 1</t>
  </si>
  <si>
    <t>Calle 66 A No 42-40</t>
  </si>
  <si>
    <t>PALERMOPalermo</t>
  </si>
  <si>
    <t>Carrera 23 No 49-51</t>
  </si>
  <si>
    <t>MANUELA BELTRAN Sede A - Nal.de Comercio Manuela Beltran</t>
  </si>
  <si>
    <t>Carrera 14 A No 57-28</t>
  </si>
  <si>
    <t>MANUELA BELTRAN Sede B - Antonio Nariño</t>
  </si>
  <si>
    <t xml:space="preserve">Carrera 32 A No 27-18 </t>
  </si>
  <si>
    <t xml:space="preserve">REDP - CENTRO DE GESTION COMUNITARIADIRECCION LOCAL DE EDUCACION  LOC 13  Y  LOC 2 </t>
  </si>
  <si>
    <t xml:space="preserve">Carrera 28 A No 62- 46                                                     </t>
  </si>
  <si>
    <t xml:space="preserve">IDEP Y CENTRO CAPACITACION MAESTROSAntes Escuela  Hogar El Campin </t>
  </si>
  <si>
    <t xml:space="preserve">Calle 62 No 26-41 </t>
  </si>
  <si>
    <t>RICAURTESede B - Antonio Ricaurte</t>
  </si>
  <si>
    <t xml:space="preserve">Calle 10 No 29-48 </t>
  </si>
  <si>
    <t>EDUARDO SANTOS Sede A - Eduardo Santos</t>
  </si>
  <si>
    <t>Carrera 19 B Bis No 1 C 55</t>
  </si>
  <si>
    <t>SAN FRANCISCO DE ASIS Sede B - Emma Villegas</t>
  </si>
  <si>
    <t xml:space="preserve">Carrera 21 No 1 H 06 </t>
  </si>
  <si>
    <t>REPUBLICA BOLIVARIANA DE VENEZUELA Sede A - República de Venezuela</t>
  </si>
  <si>
    <t xml:space="preserve">Avda Carrera 19 No 22 A 32 </t>
  </si>
  <si>
    <t>RICAURTESede A - Ricaurte</t>
  </si>
  <si>
    <t xml:space="preserve">Avda Carrera 27 No 7-48 </t>
  </si>
  <si>
    <t>PANAMERICANOSede A - Panamericano(Escuela bavaria)</t>
  </si>
  <si>
    <t>Avenida Carrera 27 No 24 C 19</t>
  </si>
  <si>
    <t>REPUBLICA BOLIVARIANA DE VENEZUELA Sede B - Samper Mendoza</t>
  </si>
  <si>
    <t>Calle 22 A No 25-52</t>
  </si>
  <si>
    <t>TECNICO MENORAHSede A - Técnico Menorah</t>
  </si>
  <si>
    <t xml:space="preserve">Carrera 19 B Bis No 1 C 56 </t>
  </si>
  <si>
    <t>AGUSTIN NIETO CABALLERO Sede A - Agustín Nieto Caballero</t>
  </si>
  <si>
    <t xml:space="preserve">Carrera 19 No 11-17 </t>
  </si>
  <si>
    <t>EDUARDO SANTOS Sede B - Rebeca Gutierrez</t>
  </si>
  <si>
    <t>Carrera 24 No 1 H 19</t>
  </si>
  <si>
    <t>SAN FRANCISCO DE ASIS SEDE A</t>
  </si>
  <si>
    <t xml:space="preserve">Calle 1 C Bis No 19-79 </t>
  </si>
  <si>
    <t>ANTONIA SANTOS Sede A - Antonia Santos Secundaria y media</t>
  </si>
  <si>
    <t xml:space="preserve">Carrera 22 No 12 71 Int 2 </t>
  </si>
  <si>
    <t>ANTONIA SANTOS Sede B - Antonia Santos primaria (R.Dominicana)</t>
  </si>
  <si>
    <t xml:space="preserve">Calle 12 No 21-14 </t>
  </si>
  <si>
    <t>BODEGABODEGAS ROSA ZARATE (LOS MARTIRES)</t>
  </si>
  <si>
    <t>Carrera 25A No. 8-45</t>
  </si>
  <si>
    <t>ESCUELA NORMAL SUPERIOR DISTRITAL MARIA MONTESSORI Y ANEXA Sede A - Anexa-normal Maria Montessori</t>
  </si>
  <si>
    <t xml:space="preserve">Calle 14 Sur No 14-20 </t>
  </si>
  <si>
    <t>ATANASIO GIRARDOTSede A - Atanasio Girardot</t>
  </si>
  <si>
    <t>Calle 14 Sur No 28-16</t>
  </si>
  <si>
    <t>FRANCISCO DE PAULA SANTANDER Sede A - Fco de Paula Santander</t>
  </si>
  <si>
    <t>Calle 26 Sur No 27-38</t>
  </si>
  <si>
    <t>CEDIT JAIME PARDO LEAL Sede A - Jaime Pardo Leal</t>
  </si>
  <si>
    <t>Carrera 10 A No 3-21 Sur</t>
  </si>
  <si>
    <t>GUSTAVO RESTREPOSEDE C - Gabriel Turbay</t>
  </si>
  <si>
    <t xml:space="preserve">Transversal 12 A Bis No 13-31 Sur </t>
  </si>
  <si>
    <t xml:space="preserve">Carrera 24 B No 16-03 Sur </t>
  </si>
  <si>
    <t>ESCUELA NORMAL SUPERIOR DISTRITAL MARIA MONTESSORI Y ANEXA Sede B - Normal Maria Montessori</t>
  </si>
  <si>
    <t xml:space="preserve">Calle 10 Sur No 13-27 </t>
  </si>
  <si>
    <t>GUILLERMO LEON VALENCIA Sede B - Ntra Señora de la Sabiduria</t>
  </si>
  <si>
    <t>Diagonal 16 A Sur No 24 C 79</t>
  </si>
  <si>
    <t>FRANCISCO DE PAULA SANTANDER Sede B</t>
  </si>
  <si>
    <t>Calle 29 Sur No 29 A 47</t>
  </si>
  <si>
    <t>GUILLERMO LEON VALENCIA Sede C - República de Panama</t>
  </si>
  <si>
    <t>Calle 10 B Bis Sur No 16-11</t>
  </si>
  <si>
    <t>ATANASIO GIRARDOTANTONIO NARIÑO</t>
  </si>
  <si>
    <t xml:space="preserve">Carrera 24 B No 4-04 Sur </t>
  </si>
  <si>
    <t>ANTONIO JOSE DE SUCRE Sede A - Antonio José de Sucre</t>
  </si>
  <si>
    <t>Calle 11 No 65 B 20</t>
  </si>
  <si>
    <t>ESPAÑASede B - Cundinamarca</t>
  </si>
  <si>
    <t>Calle 19 C No 33-38</t>
  </si>
  <si>
    <t>CULTURA POPULAR Sede C - Diego Luis Cordoba</t>
  </si>
  <si>
    <t xml:space="preserve">Calle 32 Sur No 51-12 </t>
  </si>
  <si>
    <t>EL JAZMIN Sede A - El Jazmín</t>
  </si>
  <si>
    <t>Calle 1 H No 40 D - 13</t>
  </si>
  <si>
    <t>MARCO ANTONIO CARREÑO SILVA Sede A - El Remanso</t>
  </si>
  <si>
    <t>Carrera 34 No 17 A 70 Sur</t>
  </si>
  <si>
    <t>ESPAÑASede A - España</t>
  </si>
  <si>
    <t>Calle 18 No 35-35</t>
  </si>
  <si>
    <t>LUIS VARGAS TEJADA Sede B - John F. Kennedy</t>
  </si>
  <si>
    <t>Avenida Calle 26 Sur No 52 C 60</t>
  </si>
  <si>
    <t>JOSE JOAQUIN CASASSede A - José Joaquin Casas Sedei</t>
  </si>
  <si>
    <t>Carrera 56 No 15-41</t>
  </si>
  <si>
    <t xml:space="preserve">SILVERIA ESPINOSA DE RENDON Silveria Espinosa </t>
  </si>
  <si>
    <t>Carrera 58 No 9-55</t>
  </si>
  <si>
    <t>LUIS CARLOS GALAN SARMIENTO Sede B - La Ponderosa</t>
  </si>
  <si>
    <t>Calle 1 B No 52 A 02</t>
  </si>
  <si>
    <t>EL JAZMIN Sede B - La Primavera</t>
  </si>
  <si>
    <t>Carrera 41 B No 4 C 27</t>
  </si>
  <si>
    <t>LUIS VARGAS TEJADA Sede A - Luis Vargas Tejada</t>
  </si>
  <si>
    <t>Carrera 52 C No 19 A 50 Sur</t>
  </si>
  <si>
    <t>JULIO GARAVITO ARMEROSede B - Muzu No. 1</t>
  </si>
  <si>
    <t xml:space="preserve">Calle 39 Sur No 51 D 19 </t>
  </si>
  <si>
    <t>JULIO GARAVITO ARMEROSede C - Muzu No. 2</t>
  </si>
  <si>
    <t xml:space="preserve">Carrera 52 No 37-05 Sur </t>
  </si>
  <si>
    <t>SILVERIA ESPINOSA DE RENDON Sede B - Rafael Pombo</t>
  </si>
  <si>
    <t xml:space="preserve">Carrera 65 No 3-15 </t>
  </si>
  <si>
    <t>BENJAMIN HERRERA Sede B - Rep. De Francia</t>
  </si>
  <si>
    <t xml:space="preserve">Carrera 51 C No 34-07 Sur </t>
  </si>
  <si>
    <t>CULTURA POPULAR Sede B - Santa Rita</t>
  </si>
  <si>
    <t xml:space="preserve">Carrera 41 No 34-35 Sur </t>
  </si>
  <si>
    <t>BENJAMIN HERRERA Sede C - Tayrona</t>
  </si>
  <si>
    <t xml:space="preserve">Calle 29 Sur No 41 A 42 </t>
  </si>
  <si>
    <t>SILVERIA ESPINOSA DE RENDON Sede C - Trinidad</t>
  </si>
  <si>
    <t>Calle 5 B No 60-29</t>
  </si>
  <si>
    <t>BENJAMIN HERRERA Sede A - Benjamín Herrera</t>
  </si>
  <si>
    <t xml:space="preserve">Carrera 51 A No 26-38 Sur </t>
  </si>
  <si>
    <t>SORRENTO Sede A - Sorrento</t>
  </si>
  <si>
    <t xml:space="preserve">Calle 5 B No 53 C 74 </t>
  </si>
  <si>
    <t>JOSE MANUEL RESTREPO Sede A - José Manuel Restrepo</t>
  </si>
  <si>
    <t>Calle 2 Bis No 56 A 37</t>
  </si>
  <si>
    <t xml:space="preserve">ANDRES BELLO Sede B - José Joaquín Castro Martinez </t>
  </si>
  <si>
    <t>LUIS CARLOS GALAN SARMIENTO Sede A - Luis Carlos Galán Sarmiento</t>
  </si>
  <si>
    <t>Calle 1B No 52 A 02</t>
  </si>
  <si>
    <t>ANDRES BELLO Sede A - Andrés Bello</t>
  </si>
  <si>
    <t>Calle 39 Sur No 51 C-35</t>
  </si>
  <si>
    <t>MARCO ANTONIO CARREÑO SILVA Sede C - Jorge Gaitán Cortes</t>
  </si>
  <si>
    <t xml:space="preserve">Carrera 32 C No 1 D 10 </t>
  </si>
  <si>
    <t>JULIO GARAVITO ARMEROSede A - La Alqueria</t>
  </si>
  <si>
    <t xml:space="preserve">Calle 40 B Sur No 52 C 60 </t>
  </si>
  <si>
    <t>LA MERCED Sede A - La Merced</t>
  </si>
  <si>
    <t>Avenida Calle 13 No 42 A 51</t>
  </si>
  <si>
    <t>MARCO ANTONIO CARREÑO SILVA Sede B - Marco Antonio Carreño Silva</t>
  </si>
  <si>
    <t xml:space="preserve">Calle 1  Sur No 34 B 33 </t>
  </si>
  <si>
    <t>SORRENTO Sede B - San Rafael</t>
  </si>
  <si>
    <t>Calle 4F No 53-55</t>
  </si>
  <si>
    <t>CULTURA POPULAR Sede A - Instituto Nacional de Cultura</t>
  </si>
  <si>
    <t>Carrera 51 No 16-64 Sur</t>
  </si>
  <si>
    <t>JOSE JOAQUIN CASASSede B -Jose Joaquin Casas (Antes Escuela Hogar Puente Aranda)</t>
  </si>
  <si>
    <t>Carrera 56 No 17-11/21</t>
  </si>
  <si>
    <t>COLEGIO INTEGRADA LA CANDELARIASede A - La Concordia</t>
  </si>
  <si>
    <t>Calle 11 Nº 2 -41</t>
  </si>
  <si>
    <t>COLEGIO INTEGRADA LA CANDELARIASede C - La Inmaculada</t>
  </si>
  <si>
    <t>Calle 12 C No 1 A 24</t>
  </si>
  <si>
    <t>ESCUELA NACIONAL DEL COMERCIO - QUNTA DIAZ Sede A - ESNALCO  (Quinta Diaz)</t>
  </si>
  <si>
    <t>Transversal 1 No 17-55</t>
  </si>
  <si>
    <t>ALEJANDRO OBREGONSEDE A</t>
  </si>
  <si>
    <t>Carrera 3 Este No 9-57</t>
  </si>
  <si>
    <t>ANTONIO BARAYASEDE A</t>
  </si>
  <si>
    <t xml:space="preserve">Calle 30 Sur No 13 - 45 </t>
  </si>
  <si>
    <t>ALEXANDER FLEMINGSEDE B</t>
  </si>
  <si>
    <t xml:space="preserve">Calle 22 Sur No 21-09 </t>
  </si>
  <si>
    <t>BRAVO PEREZSEDE A</t>
  </si>
  <si>
    <t>Diagonal 45 Bis B Sur No 13 F 41</t>
  </si>
  <si>
    <t>CLEMENCIA DE CAYCEDOSEDE A</t>
  </si>
  <si>
    <t xml:space="preserve">Carrera 24 No 37-02 Sur  </t>
  </si>
  <si>
    <t>CLEMENCIA HOLGUIN DE URDANETASEDE A</t>
  </si>
  <si>
    <t xml:space="preserve">Calle 32 Sur No 22-30 </t>
  </si>
  <si>
    <t>ALEXANDER FLEMINGSEDE C</t>
  </si>
  <si>
    <t>Calle 30 Sur No 19 B 07</t>
  </si>
  <si>
    <t>DIANA TURBAYSEDE A</t>
  </si>
  <si>
    <t>Diagonal 48 Z Sur 4 B 10</t>
  </si>
  <si>
    <t>DIANA TURBAYSEDE B</t>
  </si>
  <si>
    <t>Carrera 2 No 49-05</t>
  </si>
  <si>
    <t>EL LIBERTADORSede A</t>
  </si>
  <si>
    <t>Carrera 24 B No 31 B 69 Sur</t>
  </si>
  <si>
    <t>ALFREDO IRIARTEMirador</t>
  </si>
  <si>
    <t>Calle 48 H Sur No 9-11</t>
  </si>
  <si>
    <t>RESTREPO MILLÁNSEDE C</t>
  </si>
  <si>
    <t xml:space="preserve">Carrera 14 No 38-02 Sur </t>
  </si>
  <si>
    <t>ALEXANDER FLEMINGSEDE D</t>
  </si>
  <si>
    <t xml:space="preserve">Calle 50 A Sur No 13 A 31 </t>
  </si>
  <si>
    <t>ENRIQUE OLAYA HERRERA</t>
  </si>
  <si>
    <t xml:space="preserve">Carrera 10 No 31-29 Sur </t>
  </si>
  <si>
    <t>GABRIELA MISTRALSEDE B</t>
  </si>
  <si>
    <t xml:space="preserve">Calle 39 Sur No 24-36 </t>
  </si>
  <si>
    <t>RAFAEL DELGADO SALGUEROSEDE A</t>
  </si>
  <si>
    <t xml:space="preserve">Carrera 26 B No 35 B 49 Sur </t>
  </si>
  <si>
    <t>JOSE MARTIC - GRANJAS DE SAN PABLO</t>
  </si>
  <si>
    <t>Calle 40 D Sur No 12 J 39</t>
  </si>
  <si>
    <t>GUSTAVO RESTREPOSEDE A</t>
  </si>
  <si>
    <t>Carrera 12 H Bis B No 29-30 Sur</t>
  </si>
  <si>
    <t>RESTREPO MILLÁNSEDE B</t>
  </si>
  <si>
    <t>Calle 41 Sur No 26-20</t>
  </si>
  <si>
    <t>GUSTAVO RESTREPOJOSE ACEVEDO Y GOMEZ</t>
  </si>
  <si>
    <t>Carrera 12 F No.26 - 17 Sur</t>
  </si>
  <si>
    <t>EL LIBERTADORSEDE C</t>
  </si>
  <si>
    <t xml:space="preserve">Carrera 26 A Bis No 29-33 Sur </t>
  </si>
  <si>
    <t>ALFREDO IRIARTELa Merced</t>
  </si>
  <si>
    <t xml:space="preserve">Diagonal 49 D Bis Sur No 11 D 14 </t>
  </si>
  <si>
    <t>LA PAZ CEDSEDE A</t>
  </si>
  <si>
    <t>Diagonal 52 A Sur No 4 P 10</t>
  </si>
  <si>
    <t>JOSE MARTID - RESURRECCIÓN</t>
  </si>
  <si>
    <t xml:space="preserve">Calle 36 D Sur No11 D 40 </t>
  </si>
  <si>
    <t>REINO DE HOLANDAREINO DE HOLANDA</t>
  </si>
  <si>
    <t>Transveral 13 G Bis No 46-59 Sur</t>
  </si>
  <si>
    <t>ALFREDO IRIARTECHIRCALES</t>
  </si>
  <si>
    <t>Transversal 5 L BIS  No 48 F- 69 Sur</t>
  </si>
  <si>
    <t>JOSE MARTIA - LUIS LOPEZ DE MESA</t>
  </si>
  <si>
    <t xml:space="preserve">Carrera 13 A No 32 A 96 Sur </t>
  </si>
  <si>
    <t>MANUEL DEL SOCORRO RODRIGUEZSEDE A</t>
  </si>
  <si>
    <t xml:space="preserve">Transversal 23 Bis No 44 -90 Sur               </t>
  </si>
  <si>
    <t>EL LIBERTADORSEDE B</t>
  </si>
  <si>
    <t>Calle 33 Sur No 26 G 10</t>
  </si>
  <si>
    <t>REINO DE HOLANDASEDE B</t>
  </si>
  <si>
    <t>Diagonal 46 Sur No 12 A 32</t>
  </si>
  <si>
    <t>MARRUECOS Y MOLINOS Sede A - Marruecos y Molinos</t>
  </si>
  <si>
    <t>CL 49 B BIS SUR No 5 U 15</t>
  </si>
  <si>
    <t>RAFAEL DELGADO SALGUEROSEDE B</t>
  </si>
  <si>
    <t xml:space="preserve">Calle 41 Bis Sur No 31-46 </t>
  </si>
  <si>
    <t>MISAEL PASTRANA BORREROSEDE A</t>
  </si>
  <si>
    <t xml:space="preserve">Carrera 10 A No 39-05 Sur </t>
  </si>
  <si>
    <t>JOSE MARTIB - NAZARETH</t>
  </si>
  <si>
    <t>Calle 32 C Sur No 13 A 88</t>
  </si>
  <si>
    <t>COLOMBIA VIVASEDE A</t>
  </si>
  <si>
    <t>Carrera 5 A No 48 M 50 Sur Int 1</t>
  </si>
  <si>
    <t>ANTONIO BARAYASEDE B</t>
  </si>
  <si>
    <t>Calle 25 A Sur No 24 G 45</t>
  </si>
  <si>
    <t>PALERMO SURSEDE A</t>
  </si>
  <si>
    <t xml:space="preserve">Transversal 2 B Bis No 49 D 41 Sur </t>
  </si>
  <si>
    <t>QUIROGA ALIANZASEDE A</t>
  </si>
  <si>
    <t>Carrera 23 No 35 - 20 Sur</t>
  </si>
  <si>
    <t>ALEXANDER FLEMINGSEDE A</t>
  </si>
  <si>
    <t>Diagonal 45 Bis Sur No 13 F 03</t>
  </si>
  <si>
    <t>REPUBLICA ESTADOS UNIDOS DE AMERICASEDE A</t>
  </si>
  <si>
    <t>Calle 22 Sur No 24 B-65</t>
  </si>
  <si>
    <t>REPUBLICA FEDERAL DE ALEMANIASEDE A</t>
  </si>
  <si>
    <t>Carrera 23 B No.44 - 05 Sur</t>
  </si>
  <si>
    <t>MANUEL DEL SOCORRO RODRIGUEZSEDE B</t>
  </si>
  <si>
    <t xml:space="preserve">Carrera 27 No 45-35 Sur </t>
  </si>
  <si>
    <t>RESTREPO MILLÁNSEDE A</t>
  </si>
  <si>
    <t xml:space="preserve">Calle 40 Sur No 23-25 </t>
  </si>
  <si>
    <t>JOSE MARTIE - RIO DE JANEIRO</t>
  </si>
  <si>
    <t>Calle 34 Sur No 13 G 11</t>
  </si>
  <si>
    <t>SAN AGUSTIN Sede A - San Agustín</t>
  </si>
  <si>
    <t>Calle 49 C Sur No 5 C 41</t>
  </si>
  <si>
    <t>SANTA LUCÍASANTA LUCIA</t>
  </si>
  <si>
    <t>Carrera 13 G No 37-80 Sur</t>
  </si>
  <si>
    <t>LICEO FEMENINO DE CUNDINAMARCA MERCEDES NARIÑOSEDE A</t>
  </si>
  <si>
    <t xml:space="preserve">Carrera 14 No 22 A 24 Sur </t>
  </si>
  <si>
    <t>BODEGAQUIROGA</t>
  </si>
  <si>
    <t xml:space="preserve">Transversal 5 U No 48 J 30 Sur </t>
  </si>
  <si>
    <t>MARIA CANOA</t>
  </si>
  <si>
    <t xml:space="preserve">Carrera 4 B No 51 A 02 Sur </t>
  </si>
  <si>
    <t>ACACIA IISede B - Acacia I</t>
  </si>
  <si>
    <t xml:space="preserve">Diagonal 62 D Sur No 19 A  55 </t>
  </si>
  <si>
    <t>Calle 62 Sur No. 19 B - 42</t>
  </si>
  <si>
    <t>ARBORIZADORA ALTA Arborizadora Alta</t>
  </si>
  <si>
    <t>Calle 70 Sur No 33-03 MJ</t>
  </si>
  <si>
    <t>ARBORIZADORA BAJA Sede A - Arborizadora Baja</t>
  </si>
  <si>
    <t>Calle 59 A Bis Sur No 45-16</t>
  </si>
  <si>
    <t>CIUDAD BOLIVAR - ARGENTINA Brisas del Volador</t>
  </si>
  <si>
    <t>Calle 72 Sur No.47 B-09</t>
  </si>
  <si>
    <t>EL MINUTO DE BUENOS AIRESMINUTO DE BUENOS AIRES</t>
  </si>
  <si>
    <t>Calle 78 A Sur No 17 F 26</t>
  </si>
  <si>
    <t>CANADASede A - Canada</t>
  </si>
  <si>
    <t>Calle 76 Sur No 24 A 11</t>
  </si>
  <si>
    <t>CIUDAD BOLIVAR - ARGENTINA Sede A - Ciudad Bolivar</t>
  </si>
  <si>
    <t>Calle 70 Sur No 56 - 45</t>
  </si>
  <si>
    <t>FIN DE SEMANA</t>
  </si>
  <si>
    <t>CIUDAD DE MONTREALSede A - Ciudad Montreal</t>
  </si>
  <si>
    <t>Carrera 17 B No. 64 B - 45 Sur</t>
  </si>
  <si>
    <t>COMPARTIR RECUERDOSede A - Compartir Lucero Alto</t>
  </si>
  <si>
    <t>Calle 69 Sur No.18 B 35</t>
  </si>
  <si>
    <t>CONFEDERACION BRISAS DEL DIAMANTE (IED) Confederación SuizaSede A - CONFEDERACION BRISAS DEL DIAMANTE (IED) Confederación Suiza</t>
  </si>
  <si>
    <t xml:space="preserve">Diagonal 71 B Sur No 18 I 20 </t>
  </si>
  <si>
    <t>SIERRA MORENA Sede C - Divino Niño</t>
  </si>
  <si>
    <t>Carrera  46 A No.79 D 15 Sur</t>
  </si>
  <si>
    <t>MANUELA BELTRAN EL PARAISO Sede B - El Paraiso</t>
  </si>
  <si>
    <t>Carrera 46 A No.71-21 Sur</t>
  </si>
  <si>
    <t>COMPARTIR RECUERDOSede B - El Recuerdo</t>
  </si>
  <si>
    <t xml:space="preserve">Calle 65 D Sur No 18 A 04 </t>
  </si>
  <si>
    <t>EL TESORO DE LA CUMBREEL TESORO</t>
  </si>
  <si>
    <t xml:space="preserve">Transversal 18 H No 77 A 95 Sur </t>
  </si>
  <si>
    <t>ESTRELLA DEL SURSede A - Estrella I</t>
  </si>
  <si>
    <t>Carrera 17 P No 72-25 Sur</t>
  </si>
  <si>
    <t>ESTRELLA DEL SURSede B - Estrella II</t>
  </si>
  <si>
    <t>Calle 75 Sur No.18B-45</t>
  </si>
  <si>
    <t>ESTRELLA DEL SURSede C - Estrella III</t>
  </si>
  <si>
    <t>Calle 74 A Sur No 18-21</t>
  </si>
  <si>
    <t>ISMAEL PERDOMO Sede A - Ismael Perdomo</t>
  </si>
  <si>
    <t>Calle 63 A Sur No. 71 F 59</t>
  </si>
  <si>
    <t>RODRIGO LARA BONILLA Sede E</t>
  </si>
  <si>
    <t>Calle 64 C Sur No 29-02</t>
  </si>
  <si>
    <t>IED LA ARABIA SEDE ASede A - IED LA ARABIA SEDE A</t>
  </si>
  <si>
    <t xml:space="preserve">Carrera 18 H No 81 D 69 Sur </t>
  </si>
  <si>
    <t>NICOLAS GOMEZ DAVILALA CUMBRE</t>
  </si>
  <si>
    <t>Carrera 20 B No 69 H  33 Sur  MJ</t>
  </si>
  <si>
    <t>LA ESTANCIA SAN ISIDRO LABRADOR Sede A - La Estancia</t>
  </si>
  <si>
    <t>Carrera 75 No 59 - 45 Sur</t>
  </si>
  <si>
    <t>CONFEDERACION BRISAS DEL DIAMANTE (IED)Las Manitas Confederación Villas del Diamante sede D.</t>
  </si>
  <si>
    <t>Calle 69 T Sur No 18 J 25</t>
  </si>
  <si>
    <t>MANUELA BELTRAN EL PARAISO Sede A - Manuela Beltrán</t>
  </si>
  <si>
    <t>Carrera 46 No.69 D-20 Sur</t>
  </si>
  <si>
    <t>VILLAMAR (IED)MARANDÚ</t>
  </si>
  <si>
    <t>Calle 68 D Sur No 18 Z 18</t>
  </si>
  <si>
    <t>UNION EUROPEA (IED)María Cano.   Unión Europea sede B</t>
  </si>
  <si>
    <t>Calle 69 B Sur No 17 N 92</t>
  </si>
  <si>
    <t>EL MINUTO DE BUENOS AIRES (IED)Minuto de María</t>
  </si>
  <si>
    <t>Calle 80A Sur No.17 N -80</t>
  </si>
  <si>
    <t>COLEGIO RURAL MOCHUELO ALTOMochuelo Alto</t>
  </si>
  <si>
    <t>Carrera 3 No 3-76 Mochuelo Alto</t>
  </si>
  <si>
    <t>JOSE JAIME ROJAS (IED)José Jaime Rojas - Naciones Unidas II</t>
  </si>
  <si>
    <t>Calle 78 D Sur No 18 U 91</t>
  </si>
  <si>
    <t>PARAISO MIRADOR (IED)Paraíso Mirador Primaria (sede b)</t>
  </si>
  <si>
    <t xml:space="preserve">Calle 71 C Bis A Sur No 27 A 50 </t>
  </si>
  <si>
    <t>COLEGIO RURAL PASQUILLASede A (Sección Primaria) - COLEGIO RURAL PASQUILLA</t>
  </si>
  <si>
    <t xml:space="preserve">Calle 4 No 2-18 Pasquilla </t>
  </si>
  <si>
    <t>COLEGIO RURAL PASQUILLASede C - COLEGIO RURAL PASQUILLA</t>
  </si>
  <si>
    <t xml:space="preserve">Cerd Pasquillita </t>
  </si>
  <si>
    <t>CEDID CIUDAD BOLIVAR Sede C - Perdomo Alto</t>
  </si>
  <si>
    <t xml:space="preserve">Transversal 73 G No 69-28 Sur </t>
  </si>
  <si>
    <t>ARBORIZADORA ALTA Sede B - Pradera Esperanza</t>
  </si>
  <si>
    <t xml:space="preserve">Carrera 44 No 72-36 Sur </t>
  </si>
  <si>
    <t>RURAL QUIBA ALTA Sede A - Quiba Alta</t>
  </si>
  <si>
    <t xml:space="preserve">Escuela Rural Quiba Alto </t>
  </si>
  <si>
    <t>COLEGIO RURAL QUIBA ALTASede B - COLEGIO RURAL QUIBA ALTA</t>
  </si>
  <si>
    <t xml:space="preserve">Escuela Quiba bajo Quiba Bajo </t>
  </si>
  <si>
    <t>RAFAEL URIBE URIBE (IED)Sede A - RAFAEL URIBE URIBE (IED)</t>
  </si>
  <si>
    <t>REPUBLICA DE MEXICOSEDE A</t>
  </si>
  <si>
    <t>Calle 64 Sur No. 16 D- 15</t>
  </si>
  <si>
    <t>RODRIGO LARA BONILLA Sede A - Rodrigo Lara B.</t>
  </si>
  <si>
    <t xml:space="preserve">Diagonal 64 A Sur No 41-51 </t>
  </si>
  <si>
    <t>NICOLAS GOMEZ DAVILAsEDE B</t>
  </si>
  <si>
    <t xml:space="preserve">Calle 67 Sur No 20 D 20 </t>
  </si>
  <si>
    <t>SAN FRANCISCO Sede B</t>
  </si>
  <si>
    <t xml:space="preserve">Calle 67 Sur No 20 A 51 </t>
  </si>
  <si>
    <t>LA ESTANCIA SAN ISIDRO LABRADOR Sede B -   San Isidro Labrador</t>
  </si>
  <si>
    <t xml:space="preserve">Carrera 77 C No 59 A 15 Sur </t>
  </si>
  <si>
    <t>COLEGIO RURAL PASQUILLASede B Santa Bárbara (rural) - COLEGIO RURAL PASQUILLA</t>
  </si>
  <si>
    <t xml:space="preserve">Cedro Santa Barbara Santa Barbara </t>
  </si>
  <si>
    <t xml:space="preserve">SANTA BARBARA (IED)  Santa Bárbara Militar SEDE C Sede B - SANTA BARBARA (IED)  Santa Bárbara Militar SEDE C </t>
  </si>
  <si>
    <t>Carrera 18 Q Bis B No 67 C 21 Sur MJ</t>
  </si>
  <si>
    <t>CEDID CIUDAD BOLIVAR Sede D - Santa Rosita de la Vega</t>
  </si>
  <si>
    <t xml:space="preserve">Transversal 49 D No 70-80 Sur </t>
  </si>
  <si>
    <t>SIERRA MORENA Sede A - Sierra Morena</t>
  </si>
  <si>
    <t>Calle 75 C Sur No 71-03</t>
  </si>
  <si>
    <t>SOTAVENTOSede A - Sotavento</t>
  </si>
  <si>
    <t xml:space="preserve">Calle 72 Bis Sur No 16 G 30  </t>
  </si>
  <si>
    <t>CEDID CIUDAD BOLIVAR Sede B - Tanque Laguna</t>
  </si>
  <si>
    <t xml:space="preserve">Calle 75 Sur No 46 B 16 </t>
  </si>
  <si>
    <t>VILLAMAR (IED)Villa Gloria</t>
  </si>
  <si>
    <t xml:space="preserve">Carrera 18 M No 69 J 25 Sur </t>
  </si>
  <si>
    <t>CONFEDERACION BRISAS DEL DIAMANTE (IED)Villas de Diamante</t>
  </si>
  <si>
    <t>Diagonal 69 R Sur No. 18 N- 06</t>
  </si>
  <si>
    <t>CEDID CIUDAD BOLIVAR Sede A - Ciudad Bolivar</t>
  </si>
  <si>
    <t xml:space="preserve">Diagonal 70 Sur No 72-41 </t>
  </si>
  <si>
    <t>GUILLERMO CANO ISAZASede A - Guillermo Cano I saza</t>
  </si>
  <si>
    <t>Calle 62 BIS Sur No 16C 49 IN 3</t>
  </si>
  <si>
    <t>SANTA BARBARA (IED)  Compartir Meissen Primaria Santa Bárbara sede BSede B - SANTA BARBARA (IED)  Compartir Meissen Primaria. Santa Bárbara sede B</t>
  </si>
  <si>
    <t>Carrera 18 X No 68 C 06 Sur</t>
  </si>
  <si>
    <t>ESTRELLA DEL SURSede D - Estrella del Sur (Estrella IV)</t>
  </si>
  <si>
    <t>Carrera 18D No 73-50 Sur MJ</t>
  </si>
  <si>
    <t>LEON DE GREIFFLeón de Greiff</t>
  </si>
  <si>
    <t>Carrera 17 B Bis A No 67-30 Sur</t>
  </si>
  <si>
    <t>SAN FRANCISCOSede A - San Francisco</t>
  </si>
  <si>
    <t>Carrera 22 No.64-29 Sur</t>
  </si>
  <si>
    <t>UNIÓN EUROPEAUnión Europea</t>
  </si>
  <si>
    <t>Carrera 18 M No 63 D 15 Sur</t>
  </si>
  <si>
    <t>IED LA ARABIA SEDE BSede B - IED LA ARABIA SEDE B</t>
  </si>
  <si>
    <t>Calle 82 B Sur No. 18 G - 29.</t>
  </si>
  <si>
    <t>SANTA BÁRBARACompartir Meissen</t>
  </si>
  <si>
    <t>Calle 66 Bis Sur No 18 T 66</t>
  </si>
  <si>
    <t>COLEGIO RURAL PASQUILLASede A Secundaria - COLEGIO RURAL PASQUILLA</t>
  </si>
  <si>
    <t>Transversal 3 No 3-17 pasquilla</t>
  </si>
  <si>
    <t>GIMNASIO SABIO CALDAS Sede A - Arborizadora Alta</t>
  </si>
  <si>
    <t xml:space="preserve">Carrera 42 No 73 A 10 Sur </t>
  </si>
  <si>
    <t>DON BOSCO I (CED) (La Joya)Sede A - DON BOSCO I (CED) (La Joya)</t>
  </si>
  <si>
    <t xml:space="preserve">Calle 80 A Sur No. 18 C 70 </t>
  </si>
  <si>
    <t>CALASANZ BUENAVISTA Sede A - Buenavista (Calasanz)</t>
  </si>
  <si>
    <t>Carrera 17 F No 77 A 13 Sur</t>
  </si>
  <si>
    <t>PARAISO MIRADOR (IED)Paraíso Mirador preescolar</t>
  </si>
  <si>
    <t>Calle 71 J Sur No. 27 - 57.</t>
  </si>
  <si>
    <t>PARAISO MIRADOR (IED)Paraíso Mirador Bachillerato sede c</t>
  </si>
  <si>
    <t xml:space="preserve">Carrera 27 L No 71 H 46 Sur </t>
  </si>
  <si>
    <t>COLEGIO RURAL PASQUILLASede D - La Finca</t>
  </si>
  <si>
    <t xml:space="preserve">El Rubi - Pasquilla </t>
  </si>
  <si>
    <t>SIERRA MORENA Sede B - Santo Domingo</t>
  </si>
  <si>
    <t xml:space="preserve">Calle 68 C Sur No 77 B 02 </t>
  </si>
  <si>
    <t>MARIA MERCEDES CARRANZA Sede A - Maria Mercedes Carranza - El Almacen</t>
  </si>
  <si>
    <t>Tranversal 70 G No 65 - 02 Sur</t>
  </si>
  <si>
    <t xml:space="preserve"> CUNDINAMARCASede A -  La Riviera del Sur </t>
  </si>
  <si>
    <t>Calle 60 A Sur No 73 - 67</t>
  </si>
  <si>
    <t>FANNY MICKEYVillas de Diamante- Villas del Progreso-Fanny Mickey</t>
  </si>
  <si>
    <t>Carrera 18 N No 70 A 51 Sur</t>
  </si>
  <si>
    <t>PARAISO MIRADOR (IED)Adicional Paraíso Mirador</t>
  </si>
  <si>
    <t>Calle 71 P No 27 P 08 MJ</t>
  </si>
  <si>
    <t>JOSE MARIA VARGAS VILA (IED)José María Vargas Vila - Margarita Bella flor</t>
  </si>
  <si>
    <t>Carrera 27 No 74 B 51 Sur</t>
  </si>
  <si>
    <t>ANTONIO GARCIA (IED)Antonio Garcia - Inés Elvira</t>
  </si>
  <si>
    <t>Carrera 17 F No 73 -33 Sur</t>
  </si>
  <si>
    <t>COLEGIO RURAL JOSÉ CELESTINO MUTISSede A Mochuelo José Celestino Mutis - COLEGIO RURAL JOSÉ CELESTINO MUTIS</t>
  </si>
  <si>
    <t>El Clavel - sin direccion</t>
  </si>
  <si>
    <t>EL TESORO DE LA CUMBRELa Esperanza - El tesoro - Lucero -  La Joya Bicentenario</t>
  </si>
  <si>
    <t>Calle 81 Sur No 18 M 08</t>
  </si>
  <si>
    <t>EL ENSUEÑOSede A - EL ENSUEÑO</t>
  </si>
  <si>
    <t>Calle 60 Sur No 70-85</t>
  </si>
  <si>
    <t>LOTE LA CONEJERA CONSTRUCCIÓNCandelaria La Nueva</t>
  </si>
  <si>
    <t>Carrera 22 H No 64-80 Sur</t>
  </si>
  <si>
    <t>ROGELIO SALMONA RESERVA DE MADELENA</t>
  </si>
  <si>
    <t>Calle 59 Sur No 65-42</t>
  </si>
  <si>
    <t>RODRIGO LARA BONILLA Sede C - CANDELARIA LA NUEVA II SECTOR - ASPROCADE - primera infancia</t>
  </si>
  <si>
    <t xml:space="preserve">Transversal 49 No 59 C 73 Sur </t>
  </si>
  <si>
    <t>MANUELA BELTRAN EL PARAISO SEDE C - ERASMO DE ROTTHERDAM</t>
  </si>
  <si>
    <t xml:space="preserve">Carrera 45 C No 73 B 09 Sur </t>
  </si>
  <si>
    <t>ANGELA RESTREPO MORENOSEDE A</t>
  </si>
  <si>
    <t>Calle 69 Sur No 71 G 12</t>
  </si>
  <si>
    <t>BONAVISTA - Agudelo RestrepoBONAVISTA - Agudelo Restrepo</t>
  </si>
  <si>
    <t xml:space="preserve">Carrera 70D No 65-25 Sur </t>
  </si>
  <si>
    <t xml:space="preserve">EL NOGALSierra Morena Parque </t>
  </si>
  <si>
    <t>Transversal 54 No 71-09 Sur</t>
  </si>
  <si>
    <t>HACIENDA CASA BLANCAHACIENDA CASABLANCA</t>
  </si>
  <si>
    <t>Calle 58 D Sur No 51-10</t>
  </si>
  <si>
    <t xml:space="preserve">EN OBRA </t>
  </si>
  <si>
    <t>GIMNASIO CAMPESTRE JAIME GARZONSede D - El Tabaco</t>
  </si>
  <si>
    <t>corregimiento betania vereda tabaco</t>
  </si>
  <si>
    <t>GIMNASIO CAMPESTRE JAIME GARZONSede F - Adelina Gutierrez</t>
  </si>
  <si>
    <t xml:space="preserve">Escuela Nueva Adelina Gutierrez Betania  ; Vereda Betania - centro poblado betania corregimiento betania vereda el raizal </t>
  </si>
  <si>
    <t>GIMNASIO CAMPESTRE JAIME GARZONSede E - Peñaliza</t>
  </si>
  <si>
    <t>Escuela  y cancha El Raizal El Raizal</t>
  </si>
  <si>
    <t xml:space="preserve">GIMNASIO CAMPESTRE JAIME GARZONSede C - Laguna Verde </t>
  </si>
  <si>
    <t xml:space="preserve">Escuela Rural Peñalisa ; Vereda Peñaliza - corregimiento de betania </t>
  </si>
  <si>
    <t>GIMNASIO CAMPESTRE JAIME GARZONSede A - La Auras</t>
  </si>
  <si>
    <t xml:space="preserve">Unidad Básica Las Auras - Las Auras </t>
  </si>
  <si>
    <t>GIMNASIO CAMPESTRE JAIME GARZONSede M - Nazareth Centro</t>
  </si>
  <si>
    <t>Calle 3 No 2-05 Nazareth</t>
  </si>
  <si>
    <t>GIMNASIO CAMPESTRE JAIME GARZONLos Ríos</t>
  </si>
  <si>
    <t>Escuela Rural Los Rios - Los Rios</t>
  </si>
  <si>
    <t>GIMNASIO CAMPESTRE JAIME GARZONSanta Rosa de Bodegas-G</t>
  </si>
  <si>
    <t>Corregimiento de nazareth vereda santa rosa km 32</t>
  </si>
  <si>
    <t>GIMNASIO CAMPESTRE JAIME GARZONantes Sede H - Taquesitos</t>
  </si>
  <si>
    <t>corregimiento de nazareth vereda santa rosa</t>
  </si>
  <si>
    <t>CAMPESTRE JAIME GARZON (IED)Sede  Taquesitos - CAMPESTRE JAIME GARZON (IED)</t>
  </si>
  <si>
    <t>corregimiento de nazareth vereda taquecitos</t>
  </si>
  <si>
    <t>GIMNASIO CAMPESTRE JAIME GARZONSede J - Las Animas</t>
  </si>
  <si>
    <t>Escuela de las Animas - Las Animas ; Vereda Las Animas - Corregimiento de Nazareth</t>
  </si>
  <si>
    <t>GIMNASIO DEL CAMPO JUAN DE LA CRUZ VARELA (IED)San Antonio</t>
  </si>
  <si>
    <t>ESCUELA SAN ANTONIO corregimiento sanjuán vereda san Antonio</t>
  </si>
  <si>
    <t>GIMNASIO DEL CAMPO JUAN DE LA CRUZ VARELA (IED)Sede  El Toldo  - GIMNASIO DEL CAMPO JUAN DE LA CRUZ VARELA (IED)</t>
  </si>
  <si>
    <t>Escuela de el Toldo Vereda El Toldo, jurisdicción del Distrito capital , Departamento de Cundinamarca</t>
  </si>
  <si>
    <t>GIMNASIO DEL CAMPO JUAN DE LA CRUZ VARELA (IED)Sede  Santo Domingo - GIMNASIO DEL CAMPO JUAN DE LA CRUZ VARELA (IED)</t>
  </si>
  <si>
    <t>ESCUELA DE SANTO DOMINGO Vereda Santo Domingo, jurisdicción del Distrito capital , Departamento de Cundinamarca</t>
  </si>
  <si>
    <t>GIMNASIO DEL CAMPO JUAN DE LA CRUZ VARELA Sede J - San Juan</t>
  </si>
  <si>
    <t xml:space="preserve">Carrera 2 No 2-26 </t>
  </si>
  <si>
    <t>GIMNASIO DEL CAMPO JUAN DE LA CRUZ VARELA Sede I - Erasmo Valencia</t>
  </si>
  <si>
    <t>Concentracion Erasmo Valencia Corregimiento de San Juan, Vereda las vegas, jurisdicción del Distrito capital , Departamento de Cundinamarca</t>
  </si>
  <si>
    <t>GIMNASIO DEL CAMPO JUAN DE LA CRUZ VARELA El Capitolio</t>
  </si>
  <si>
    <t>ESCUELA DE EL CAPITOLIO Vereda Capitolio, jurisdicción del Distrito capital , Departamento de Cundinamarca</t>
  </si>
  <si>
    <t>GIMNASIO DEL CAMPO JUAN DE LA CRUZ VARELA (IED)Sede  Juan de la Cruz Varela - La Unión - GIMNASIO DEL CAMPO JUAN DE LA CRUZ VARELA (IED)</t>
  </si>
  <si>
    <t xml:space="preserve">Calle 3 No 1 - 02 </t>
  </si>
  <si>
    <t>GIMNASIO DEL CAMPO JUAN DE LA CRUZ VARELA (IED)Sede  Las Chorreras -  GIMNASIO DEL CAMPO JUAN DE LA CRUZ VARELA (IED)</t>
  </si>
  <si>
    <t>Escuela Chorreras Vereda Chorreras, jurisdicción del Distrito capital , Departamento de Cundinamarca</t>
  </si>
  <si>
    <t>GIMNASIO DEL CAMPO JUAN DE LA CRUZ VARELA Sede Lagunitas</t>
  </si>
  <si>
    <t>ESCUELA LAGUNITAS Vereda Lagunitas, jurisdicción del Distrito capital , Departamento de Cundinamarca</t>
  </si>
  <si>
    <t>GIMNASIO DEL CAMPO JUAN DE LA CRUZ VARELA Sede C - Tunal Bajo</t>
  </si>
  <si>
    <t>ESCUELA TUNAL BAJO Vereda Tunal Bajo, jurisdicción del Distrito capital , Departamento de Cundinamarca</t>
  </si>
  <si>
    <t>GIMNASIO DEL CAMPO JUAN DE LA CRUZ VARELA Sede B - Tunal Alto</t>
  </si>
  <si>
    <t xml:space="preserve">ESCUELA MARIA AUXILIADORA corregimiento sanjuán vereda tunal alto </t>
  </si>
  <si>
    <t>GIMNASIO DEL CAMPO JUAN DE LA CRUZ VARELA Sede F -  La Concepcion</t>
  </si>
  <si>
    <t>ESCUELA LA CONCEPCION Vereda Concepción, jurisdicción del Distrito capital , Departamento de Cundinamarca</t>
  </si>
  <si>
    <t xml:space="preserve">GIMNASIO DEL CAMPO JUAN DE LA CRUZ VARELA Sede E -  El Salitre - Nueva Granada </t>
  </si>
  <si>
    <t>Vereda Nueva Granada, jurisdicción del Distrito capital , Departamento de Cundinamarca</t>
  </si>
  <si>
    <t>GIMNASIO DEL CAMPO JUAN DE LA CRUZ VARELA San Jose</t>
  </si>
  <si>
    <t xml:space="preserve">ESCUELA DE SAN JOSE Vereda Nueva Granada, jurisdicción del Distrito capital , Departamento de Cundinamarca </t>
  </si>
  <si>
    <t>Unidad básica las aurasUnidad básica las auras</t>
  </si>
  <si>
    <t xml:space="preserve">corregimiento de nazareth vereda las auras </t>
  </si>
  <si>
    <t>DERRUMBADA</t>
  </si>
  <si>
    <t>Vitelma Fe y AlegriaVitelma Fe y Alegria</t>
  </si>
  <si>
    <t>Cra 12 A Este 3Sur-57</t>
  </si>
  <si>
    <t>COLEGIO RURAL JOSÉ CELESTINO MUTISCOLEGIO RURAL JOSÉ CELESTINO MUTIS</t>
  </si>
  <si>
    <t>Cra 3 #3-76 Mochuelo Alto</t>
  </si>
  <si>
    <t>SECRETARÍA GENERAL DE LA ALCALDÍA MAYOR DE BOGOTA D.C.</t>
  </si>
  <si>
    <t>GESTIÓN PÚBLICA
 SUPERCADE</t>
  </si>
  <si>
    <t>SUPERCADE SOCIAL</t>
  </si>
  <si>
    <t>Diagonal 23 # 69A-55</t>
  </si>
  <si>
    <t>Lunes a Sábado
 8:00 a 17:00
 algunas veces de 8:00 a. 21:00</t>
  </si>
  <si>
    <t>SUPERCADE CALLE 13</t>
  </si>
  <si>
    <t>Av. calle 13 # 37-35</t>
  </si>
  <si>
    <t>GESTIÓN PÚBLICA
 SUPER CADE</t>
  </si>
  <si>
    <t>SUPERCADE AMÉRICAS</t>
  </si>
  <si>
    <t>Avenida Carrera 86 No. 43 - 55 Sur</t>
  </si>
  <si>
    <t>Lunes a viernes de 7:00 a.m. a 4:30 p.m.
 Sábados de 8:00 a.m. a 12:00 p.m.</t>
  </si>
  <si>
    <t>SUPERCADE BOSA</t>
  </si>
  <si>
    <t>Avenida Calle 57 R Sur No. 72 D -12</t>
  </si>
  <si>
    <t>SUPERCADE ENGATIVÁ</t>
  </si>
  <si>
    <t>Tv. 113b No. 66-54</t>
  </si>
  <si>
    <t>SUPERCADE SUBA</t>
  </si>
  <si>
    <t>Avenida Calle 145 No. 103B - 90</t>
  </si>
  <si>
    <t>SUPERCADE 20 DE JULIO</t>
  </si>
  <si>
    <t>Carrera 5 A No. 30 D-20 Sur</t>
  </si>
  <si>
    <t>SUPERCADE MANITAS</t>
  </si>
  <si>
    <t>Kr 18L No. 70G Sur</t>
  </si>
  <si>
    <t>SUPERCADE CAD</t>
  </si>
  <si>
    <t>Carrera 30 # 25-90</t>
  </si>
  <si>
    <t>GESTIÓN PÚBLICA
 SEDE ADMINISTRATIVA</t>
  </si>
  <si>
    <t>CENTRO DE MEMORIA, PAZ Y RECONCILIACIÓN</t>
  </si>
  <si>
    <t>Carrera 19B # 24-86</t>
  </si>
  <si>
    <t>MANZANA LIÉVANO</t>
  </si>
  <si>
    <t>Carrera 8 No. 10-65</t>
  </si>
  <si>
    <t>Lunes a viernes
 7:00 a 18:00</t>
  </si>
  <si>
    <t>DIRECCIÓN DISTRITAL DE ARCHIVO DE BOGOTÁ</t>
  </si>
  <si>
    <t>Calle 6 B No. 5-75</t>
  </si>
  <si>
    <t>Lunes a viernes
 7:00 a 16:30</t>
  </si>
  <si>
    <t>IMPRENTA DISTRITAL</t>
  </si>
  <si>
    <t>Calle 11 sur No. 0-60 Este</t>
  </si>
  <si>
    <t>GESTIÓN PÚBLICA
 CADE</t>
  </si>
  <si>
    <t>SEDE ALTERNA TEQUENDAMA</t>
  </si>
  <si>
    <t>Carrera 10 # 27-51 Piso 27</t>
  </si>
  <si>
    <t>GESTIÓN PÚBLICA
 CENTRO DE ENCUENTRO</t>
  </si>
  <si>
    <t>CENTRO DE ENCUENTRO PARA LA PAZ E INTEGRACION LOCAL BOSA</t>
  </si>
  <si>
    <t>Calle 69A Sur # 92 - 47</t>
  </si>
  <si>
    <t>CENTRO DE ENCUENTRO PARA LA PAZ E INTEGRACION LOCAL CHAPINERO</t>
  </si>
  <si>
    <t>Calle 63 # 15 - 58</t>
  </si>
  <si>
    <t>CENTRO DE ENCUENTRO PARA LA PAZ E INTEGRACION LOCAL PATIO BONITO</t>
  </si>
  <si>
    <t>Carrera 87 No. 5B - 21</t>
  </si>
  <si>
    <t>CENTRO DE ENCUENTRO PARA LA PAZ E INTEGRACION LOCAL RAFAEL URIBE URIBE</t>
  </si>
  <si>
    <t>Calle 22 Sur # 14A - 99</t>
  </si>
  <si>
    <t>CENTRO DE ENCUENTRO PARA LA PAZ E INTEGRACION LOCAL SUBA</t>
  </si>
  <si>
    <t>Transversal 126 # 133 - 32 Barrio La Gaitana</t>
  </si>
  <si>
    <t>CENTRO DE ENCUENTRO PARA LA PAZ E INTEGRACION LOCAL CIUDAD BOLÍVAR</t>
  </si>
  <si>
    <t>Carrera 17F # 69A – 32 Sur</t>
  </si>
  <si>
    <t>CADE GAITANA</t>
  </si>
  <si>
    <t>Transversal 126 No. 133 - 32</t>
  </si>
  <si>
    <t>CADE SANTA LUCÍA</t>
  </si>
  <si>
    <t>Avenida caracas # 41B-30 Sur</t>
  </si>
  <si>
    <t>CADE SANTA HELENITA</t>
  </si>
  <si>
    <t>Carrera 84 Bis # 71B-53</t>
  </si>
  <si>
    <t>CADE TOBERÍN</t>
  </si>
  <si>
    <t>Carrera 21 # 169-62</t>
  </si>
  <si>
    <t>CADE CANDELARIA</t>
  </si>
  <si>
    <t>Calle 60 A sur # 20-80</t>
  </si>
  <si>
    <t>CADE MUZÚ</t>
  </si>
  <si>
    <t>Carrera 51 F # 43-50 Sur</t>
  </si>
  <si>
    <t>CADE LA VICTORIA</t>
  </si>
  <si>
    <t>Diagonal 37 Sur # 2-00 Este</t>
  </si>
  <si>
    <t>CADE LOS LUCEROS</t>
  </si>
  <si>
    <t>Carrera 17 F # 69A-37 Sur</t>
  </si>
  <si>
    <t>CADE PLAZA DE LAS AMÉRICAS</t>
  </si>
  <si>
    <t>Carrera 71 D # 6-94 Sur Centro Comercial Plaza de las Américas</t>
  </si>
  <si>
    <t>CADE FONTIBON</t>
  </si>
  <si>
    <t>Diagonal 16 # 104-51 Centro Comercial Viva Fontibón</t>
  </si>
  <si>
    <t>CADE PATIO BONITO</t>
  </si>
  <si>
    <t>Carrera 87 # 5B - 21</t>
  </si>
  <si>
    <t>CADE KENEDY</t>
  </si>
  <si>
    <t>Calle 36 B Sur # 78K 40</t>
  </si>
  <si>
    <t>CADE SERVITÁ</t>
  </si>
  <si>
    <t>Calle 165 # 7-52</t>
  </si>
  <si>
    <t>CADE YOMASA</t>
  </si>
  <si>
    <t>Calle 78 Sur # 14 -55</t>
  </si>
  <si>
    <t>CADE TUNAL</t>
  </si>
  <si>
    <t>Carrea 24 C # 48-94 Sur</t>
  </si>
  <si>
    <t>E-7 BOSA</t>
  </si>
  <si>
    <t>Calle 65 J sur # 77 N 23 Barrio San Pablo II Sector Bosa</t>
  </si>
  <si>
    <t>TANQUES</t>
  </si>
  <si>
    <t>REQUIERE SOPORTE CONTINGENCIA MEDIANTE CARROTANQUE DE 8 M3 U 8,000 LITROS</t>
  </si>
  <si>
    <t>E-8 KENNEDY</t>
  </si>
  <si>
    <t>Calle 41 D Sur # 78 N 05</t>
  </si>
  <si>
    <t>REQUIERE SOPORTE CONTINGENCIA MEDIANTE CARROTANQUE DE 13 M3 O 14,000 LITROS.</t>
  </si>
  <si>
    <t>E-19 CIUDAD BOLÍVAR</t>
  </si>
  <si>
    <t>Diagonal 74 Sur # 54 - 14</t>
  </si>
  <si>
    <t>REQUIERE SOPORTE CONTINGENCIA MEDIANTE CARROTANQUE DE 14 M3 O 14,000 LITROS</t>
  </si>
  <si>
    <t>Canal Capital</t>
  </si>
  <si>
    <t>Cultural</t>
  </si>
  <si>
    <t>Canal Capital - Sede administrativa</t>
  </si>
  <si>
    <t>Carrera 11a 69 43 barrio: Quinta Camacho</t>
  </si>
  <si>
    <t>7am a 7pm</t>
  </si>
  <si>
    <t>Canal Capital - Sede operativa</t>
  </si>
  <si>
    <t>Avenida el dorado # 66 63 piso quinto</t>
  </si>
  <si>
    <t>80 M3</t>
  </si>
  <si>
    <t>24H</t>
  </si>
  <si>
    <t>El sistema de almacenamiento y la cantidad de usuarios es compartido con funcionarios y contratistas de la Secretaría de Educación de Bogotá por lo que se precisa que, para Canal Capital, el número de usuarios es de 80.</t>
  </si>
  <si>
    <t>Secretaría Distrital de Cultura, Recreación y Deporte</t>
  </si>
  <si>
    <t>Sede administrativa SCRD</t>
  </si>
  <si>
    <t>Carrera 8 #9 -83</t>
  </si>
  <si>
    <t>Capacidad 7,2 m3 / nivel minimo de llenado 6 m3 para evitar daño en la valvula por lo cual el consumo maximo seria de 1,2 m3</t>
  </si>
  <si>
    <t>7:00 a.m. a 6:00 p.m.</t>
  </si>
  <si>
    <t>Capacidad 6 m3/ nivel minimo de llenado 4.8 m3 para evitar daño en la valvula por lo cual el consumo maximo seria de 1.2 m3</t>
  </si>
  <si>
    <t>Calle 9 # 9-63</t>
  </si>
  <si>
    <t>1 tanque elevado de 500 litros</t>
  </si>
  <si>
    <t>Fundación Gilberto Alzate Avendaño</t>
  </si>
  <si>
    <t>Cultura, Recreación y Deporte</t>
  </si>
  <si>
    <t>Calle 10 # 3 - 16</t>
  </si>
  <si>
    <t>De lunes a sábado de 8 am a 5:30 pm</t>
  </si>
  <si>
    <t>Sede casa amarilla</t>
  </si>
  <si>
    <t>Calle 10 # 2 -54</t>
  </si>
  <si>
    <t>De lunes a viernes de 8 am a 5:30 pm</t>
  </si>
  <si>
    <t>OFB</t>
  </si>
  <si>
    <t>Cultura</t>
  </si>
  <si>
    <t>ORQUESTA FILARMONICA DE BOGOTA(SEDE ADMINISTRATIVA)</t>
  </si>
  <si>
    <t>CALLE 39 BIS N. 14 57</t>
  </si>
  <si>
    <t>7 AM A 5.30 PM</t>
  </si>
  <si>
    <t>ORQUESTA FILARMONICA DE BOGOTA (SALA OTTO DE GREIFF)</t>
  </si>
  <si>
    <t>CALLE 39 BIS N. 14 32</t>
  </si>
  <si>
    <t>TANQUE DE ALMACENAMIENTO DE AGUA NO POTABLE DE 3.000 LITROS</t>
  </si>
  <si>
    <t>ORQUESTA FILARMONICA DE BOGOTA(SEDE SINFONICA)</t>
  </si>
  <si>
    <t>CARRERA15 BIS N. 39 A 21</t>
  </si>
  <si>
    <t>NO CUENTA CON SISTEMA DE ALMACENAMIENTO</t>
  </si>
  <si>
    <t>ORQUESTA FILARMONICA DE BOGOTA( SEDE FORMACION MUSICAL Y DE FOMENTO)</t>
  </si>
  <si>
    <t>CALLE 17 N 39 A 01</t>
  </si>
  <si>
    <t>ORQUESTA FILARMONICA DE BOGOTA( SEDE ALMACEN Y GESTION DOCUMENTAL)</t>
  </si>
  <si>
    <t>CARRERA 16 N. 38 25</t>
  </si>
  <si>
    <t>ORQUESTA FILARMONICA DE BOGOTA( SEDE TALLER FILARMONICO)</t>
  </si>
  <si>
    <t>CALLE 20 N. 2A 70</t>
  </si>
  <si>
    <t>IDRD</t>
  </si>
  <si>
    <t>Escenarios y parques distritales</t>
  </si>
  <si>
    <t>Todas las localidades</t>
  </si>
  <si>
    <t>2968.5 m3</t>
  </si>
  <si>
    <t>6:00 A 18:00</t>
  </si>
  <si>
    <t>PÚBLICA</t>
  </si>
  <si>
    <t>SEDE ADMINISTTRATIVA</t>
  </si>
  <si>
    <t>CALLE 63 # 59 A 06</t>
  </si>
  <si>
    <t>290,000 LITROS</t>
  </si>
  <si>
    <t>7:00 a.m. a 4:30 p.m.</t>
  </si>
  <si>
    <t>ARCHIVO</t>
  </si>
  <si>
    <t>CALLE 17 # 52 10</t>
  </si>
  <si>
    <t>18,000 LITROS</t>
  </si>
  <si>
    <t>Direccion de Lectura y Bibliotecas - BibloRed</t>
  </si>
  <si>
    <t>Pública / Cultura</t>
  </si>
  <si>
    <t>Biblioteca Pública VIRGILIO BARCO</t>
  </si>
  <si>
    <t>Av. Carrera 60 # 57-60</t>
  </si>
  <si>
    <t>270 m3</t>
  </si>
  <si>
    <t>Funcionarios: 49
 Visitantes: 1376</t>
  </si>
  <si>
    <t>8:00 AM A 8:00 PM</t>
  </si>
  <si>
    <t>B.P. GABRIEL GARCÍA MÁRQUEZ - TUNAL</t>
  </si>
  <si>
    <t>Cll. 48 B Sur # 21 - 13</t>
  </si>
  <si>
    <t>218 m3</t>
  </si>
  <si>
    <t>Funcionarios: 49
 Visitantes: 837</t>
  </si>
  <si>
    <t>B.P. JULIO MARIO SANTO DOMINGO</t>
  </si>
  <si>
    <t>Av. Calle 170 # 67-51</t>
  </si>
  <si>
    <t>263 m3</t>
  </si>
  <si>
    <t>Funcionarios: 48
 Visitantes: 1248</t>
  </si>
  <si>
    <t>B.P. LA VICTORIA</t>
  </si>
  <si>
    <t>Cll 37 bis B Sur # 2-81 Este</t>
  </si>
  <si>
    <t>CDC</t>
  </si>
  <si>
    <t>Funcionarios: 11
 Visitantes: 123</t>
  </si>
  <si>
    <t>8:00 AM A 5:00 PM</t>
  </si>
  <si>
    <t>B.P. LA PEÑA</t>
  </si>
  <si>
    <t>Carrera 7 este # 5-57</t>
  </si>
  <si>
    <t>3 m3</t>
  </si>
  <si>
    <t>Funcionarios: 7
 Visitantes: 93</t>
  </si>
  <si>
    <t>B.P. MANUEL ZAPATA OLIVELLA-TINTAL</t>
  </si>
  <si>
    <t>Av. Ciudad de Cali # 6 C - 09</t>
  </si>
  <si>
    <t>Funcionarios: 49
 Visitantes: 608</t>
  </si>
  <si>
    <t>B.P. PABLO DE TARSO -VENECIA</t>
  </si>
  <si>
    <t>Dg. 47a # 53 B 27 Sur</t>
  </si>
  <si>
    <t>Funcionarios: 6
 Visitantes: 153</t>
  </si>
  <si>
    <t>B.P. PERDOMO SOLEDAD LAMPREA</t>
  </si>
  <si>
    <t>Diagonal 62 g Sur # 72 B 51 piso 2 y 3</t>
  </si>
  <si>
    <t>Funcionarios: 8
 Visitantes: 98</t>
  </si>
  <si>
    <t>B.P. SERVITA -USAQUÉN</t>
  </si>
  <si>
    <t>Cll. 165 # 7 - 52</t>
  </si>
  <si>
    <t>Funcionarios: 11
 Visitantes: 127</t>
  </si>
  <si>
    <t>B.P. CARLOS E. RESTREPO</t>
  </si>
  <si>
    <t>Tr. 21 a # 19 - 54 Sur</t>
  </si>
  <si>
    <t>27 m3</t>
  </si>
  <si>
    <t>Funcionarios: 30
 Visitantes: 374</t>
  </si>
  <si>
    <t>8:00 AM A 7:00 PM</t>
  </si>
  <si>
    <t>B.P. FRANCISCO JÓSE DE CALDAS-SUBA</t>
  </si>
  <si>
    <t>Cra. 92 # 146 c - 24</t>
  </si>
  <si>
    <t>2,5 m3</t>
  </si>
  <si>
    <t>Funcionarios: 20
 Visitantes: 380</t>
  </si>
  <si>
    <t>B.P. LAS FERIAS</t>
  </si>
  <si>
    <t>Carrera 69 J # 73 - 29</t>
  </si>
  <si>
    <t>1 m3</t>
  </si>
  <si>
    <t>Funcionarios: 8
 Visitantes: 235</t>
  </si>
  <si>
    <t>B.P. PUENTE ARANDA</t>
  </si>
  <si>
    <t>Calle 4 # 31 D - 30</t>
  </si>
  <si>
    <t>ALCALDIA LOCAL</t>
  </si>
  <si>
    <t>Funcionarios: 7
 Visitantes: 101</t>
  </si>
  <si>
    <t>B.P. TIMIZA</t>
  </si>
  <si>
    <t>Carrera 74 3 42 g - 52 Sur</t>
  </si>
  <si>
    <t>Funcionarios: 9
 Visitantes: 127</t>
  </si>
  <si>
    <t>B.P. ARBORIZADORA ALTA</t>
  </si>
  <si>
    <t>Calle 70 Sur # 34-05</t>
  </si>
  <si>
    <t>Funcionarios: 6
 Visitantes: 79</t>
  </si>
  <si>
    <t>B.P. RAFAEL URIBE URIBE</t>
  </si>
  <si>
    <t>Calle 31g Sur # 13a - 25</t>
  </si>
  <si>
    <t>Funcionarios: 8
 Visitantes: 115</t>
  </si>
  <si>
    <t>B.P. EL DEPORTE-CAMPÍN</t>
  </si>
  <si>
    <t>Estadio Nemesio Camacho El Campín - L.9 Cra. 30 con Cll 57</t>
  </si>
  <si>
    <t>ESTADIO NEMESIO CAMACHO EL CAMPIN</t>
  </si>
  <si>
    <t>Funcionarios: 7
 Visitantes: 82</t>
  </si>
  <si>
    <t>B.P. BOSA</t>
  </si>
  <si>
    <t>Cra. 97 C # 69a-08 sur Centro Comercial Metro Recreo Quinto Nivel</t>
  </si>
  <si>
    <t>CENTRO COMERCIAL</t>
  </si>
  <si>
    <t>Funcionarios: 11
 Visitantes: 282</t>
  </si>
  <si>
    <t>B.P. LA MARICHUELA</t>
  </si>
  <si>
    <t>Dg. 76 B Sur # 1c - 40</t>
  </si>
  <si>
    <t>Funcionarios: 19
 Visitantes: 324</t>
  </si>
  <si>
    <t>B.P. ESCOLAR SUMAPAZ</t>
  </si>
  <si>
    <t>Centro Poblado de la Unión, corregimiento de San Juan</t>
  </si>
  <si>
    <t>COLEGIO</t>
  </si>
  <si>
    <t>Funcionarios: 6
 Visitantes: 56</t>
  </si>
  <si>
    <t>B.P. ESCOLAR PASQUILLA</t>
  </si>
  <si>
    <t>Kilómetro 5 Vía Olarte Vereda Pasquilla</t>
  </si>
  <si>
    <t>2 m3</t>
  </si>
  <si>
    <t>Funcionarios: 5
 Visitantes: 112</t>
  </si>
  <si>
    <t>B.P. EL PARQUE</t>
  </si>
  <si>
    <t>Cra. 5 # 36- 21</t>
  </si>
  <si>
    <t>CENTRO EL PARQUE</t>
  </si>
  <si>
    <t>Funcionarios: 10
 Visitantes: 186</t>
  </si>
  <si>
    <t>B.P. CARCEL DISTRITAL</t>
  </si>
  <si>
    <t>Cra. 8 # 8 c 50 sur</t>
  </si>
  <si>
    <t>CARCEL DISTRITAL</t>
  </si>
  <si>
    <t>Funcionarios: 7
 Visitantes: 16</t>
  </si>
  <si>
    <t>B.P. MIRADOR</t>
  </si>
  <si>
    <t>Calle 71 H bis Sur # 27-2</t>
  </si>
  <si>
    <t>112,8 m3</t>
  </si>
  <si>
    <t>Funcionarios: 8
 Visitantes: 192</t>
  </si>
  <si>
    <t>B.P. PARTICIPACIÓN</t>
  </si>
  <si>
    <t>Cra. 19a # 63 c 40</t>
  </si>
  <si>
    <t>Funcionarios: 9
 Visitantes: 55</t>
  </si>
  <si>
    <t>B.P. FUGA</t>
  </si>
  <si>
    <t>Cra. 3 # 10-27</t>
  </si>
  <si>
    <t>FUGA</t>
  </si>
  <si>
    <t>Funcionarios: 4
 Visitantes: 42</t>
  </si>
  <si>
    <t>B.P CENTRO FELICIDAD FONTANAR DEL RÍO</t>
  </si>
  <si>
    <t>Av. Cll 145 # 138A-10</t>
  </si>
  <si>
    <t>CEFE</t>
  </si>
  <si>
    <t>Funcionarios: 5
 Visitantes: 53</t>
  </si>
  <si>
    <t>B.P. CARCEL BUEN PASTOR</t>
  </si>
  <si>
    <t>Cra. 58 #80-95</t>
  </si>
  <si>
    <t>CARCEL BUEN PASTOR</t>
  </si>
  <si>
    <t>Funcionarios: 3
 Visitantes: 20</t>
  </si>
  <si>
    <t>B.P. CARCEL MODELO</t>
  </si>
  <si>
    <t>Cra. 57 #15-60</t>
  </si>
  <si>
    <t>CARCEL LA MODELO</t>
  </si>
  <si>
    <t>Funcionarios: 3
 Visitantes: 29</t>
  </si>
  <si>
    <t>B.P. FONTIBON</t>
  </si>
  <si>
    <t>Calle 18 # 99 -38,</t>
  </si>
  <si>
    <t>Funcionarios: 10
 Visitantes: 38</t>
  </si>
  <si>
    <t>B.P. CENTRO FELICIDAD COMETAS</t>
  </si>
  <si>
    <t>Diagonal 127 A # 81– 26.</t>
  </si>
  <si>
    <t>Funcionarios: 5
 Visitantes: 39</t>
  </si>
  <si>
    <t>Secretaria de Desarrollo Economico</t>
  </si>
  <si>
    <t>EDIFICIO SEDE PRINCIPAL Y ATENCION AL CIUDADANO</t>
  </si>
  <si>
    <t>Carrera 13 No. 27-84.
 Carrera 10 No. 28-49. Torre A</t>
  </si>
  <si>
    <t>80000LT</t>
  </si>
  <si>
    <t>1500 entre funcionarios y visitantes</t>
  </si>
  <si>
    <t>6:00 A 19:00</t>
  </si>
  <si>
    <t>SANTA HELENITA</t>
  </si>
  <si>
    <t>CL 71 BIS NO 77 A - 11</t>
  </si>
  <si>
    <t>7:00 A 16:30</t>
  </si>
  <si>
    <t>BODEGA VALLADOLID</t>
  </si>
  <si>
    <t>CL 8 C NO 82 B - 71 BG 1</t>
  </si>
  <si>
    <t>2000 LT</t>
  </si>
  <si>
    <t>7:00 A 20:00</t>
  </si>
  <si>
    <t>PLATAFORMA LUCEROS</t>
  </si>
  <si>
    <t>KR 17 F NO 69 A SUR - 32</t>
  </si>
  <si>
    <t>48000LT</t>
  </si>
  <si>
    <t>Mixto</t>
  </si>
  <si>
    <t>INVEST IN BOGOTA</t>
  </si>
  <si>
    <t>CALLE 67 #8-32/44 - PISO 4</t>
  </si>
  <si>
    <t>La oficina de IIB está ubicada en el cuarto piso del edificio de la Cámara de Comercio de Bogotá (CCB) sede Chapinero, en calidad de arriendo; por lo tanto, no cuenta con una medición directa del consumo de agua.
 El costo mensual de los consumos de agua, están incluidos dentro del canon de arrendamiento de acuerdo al coeficiente de ocupación. Los baños para los colaboradores de Invest son de uso compartido con los demás usuarios del edificio CCB.</t>
  </si>
  <si>
    <t>Secretaria Distrital de Gobierno</t>
  </si>
  <si>
    <t>Alcaldía local de Suba</t>
  </si>
  <si>
    <t>Participación</t>
  </si>
  <si>
    <t>Cl. 147 #90-74</t>
  </si>
  <si>
    <t>1.000L</t>
  </si>
  <si>
    <t>9:00-17:00</t>
  </si>
  <si>
    <t>Cl. 146C BIS #91-57</t>
  </si>
  <si>
    <t>Deportes</t>
  </si>
  <si>
    <t>Cl 146B # 90 – 28</t>
  </si>
  <si>
    <t>Casa memoria</t>
  </si>
  <si>
    <t>Cra. 125b #131a-35</t>
  </si>
  <si>
    <t>Villas</t>
  </si>
  <si>
    <t>Cra 56 # 128B – 01</t>
  </si>
  <si>
    <t>Rincón</t>
  </si>
  <si>
    <t>Cra 93C # 129C -15</t>
  </si>
  <si>
    <t>Instituto Distrital de Turismo</t>
  </si>
  <si>
    <t>PUBLICO</t>
  </si>
  <si>
    <t>Carrera 10 No. 28 -49. Eficio Centro Internacional. Torre A</t>
  </si>
  <si>
    <t>Fondo de Desarrollo Local de Engativá</t>
  </si>
  <si>
    <t>Alcaldía Local de Engativá</t>
  </si>
  <si>
    <t>Calle 71 # 73 A - 44</t>
  </si>
  <si>
    <t>5000 lts</t>
  </si>
  <si>
    <t>07:00 - 16:00</t>
  </si>
  <si>
    <t>Casa de la Mujer Respiro</t>
  </si>
  <si>
    <t>Calle 71 # 81 A - 70</t>
  </si>
  <si>
    <t>60 -70</t>
  </si>
  <si>
    <t>07:30 - 15:30</t>
  </si>
  <si>
    <t>Casa Garces Návas</t>
  </si>
  <si>
    <t>Carrera 110 # 76 - 19</t>
  </si>
  <si>
    <t>70 - 100</t>
  </si>
  <si>
    <t>07:30 - 15:00</t>
  </si>
  <si>
    <t>Alcaldia Local de San Cristóbal</t>
  </si>
  <si>
    <t>Alcaldía Local de San Cristóbal</t>
  </si>
  <si>
    <t>Avenida 1 de mayo No 40 sur</t>
  </si>
  <si>
    <t>Cuatro tanques de agua con capacidad de 1000 litros</t>
  </si>
  <si>
    <t>7:00 am a 4:30 pm</t>
  </si>
  <si>
    <t>Alcaldia Local de Usaquen</t>
  </si>
  <si>
    <t>CARRERA 6 A # 118 - 03</t>
  </si>
  <si>
    <t>SEDE ADMINISTRATIVA</t>
  </si>
  <si>
    <t>Calle 120 A No. 5 – 45</t>
  </si>
  <si>
    <t>1000 LT</t>
  </si>
  <si>
    <t>SEDE CENTRO DE EMPRENDIMIENTO</t>
  </si>
  <si>
    <t>Calle 120 A No. 7 – 55</t>
  </si>
  <si>
    <t>SEDE CASA CONSUMIDOR</t>
  </si>
  <si>
    <t>Calle 122 # 7 A – 61</t>
  </si>
  <si>
    <t>SEDE INSPECCIONES DE POLICIA</t>
  </si>
  <si>
    <t>Calle 153 # 7 A - 08</t>
  </si>
  <si>
    <t>SEDE CODITO</t>
  </si>
  <si>
    <t>Carrera 3 A No 183A - 30</t>
  </si>
  <si>
    <t>Calle 121 No. 7 - 31</t>
  </si>
  <si>
    <t>CASA DELA MEMORIA</t>
  </si>
  <si>
    <t>Calle 161 A No. 7 f - 69</t>
  </si>
  <si>
    <t>Alcaldía Local de Sumapaz</t>
  </si>
  <si>
    <t>Sede Betania</t>
  </si>
  <si>
    <t>Casa de la Cultura en Betania</t>
  </si>
  <si>
    <t>7:30 am- 4:30 pm</t>
  </si>
  <si>
    <t>La sede Betania cuenta con un (01) tanque de almacenamiento de aguas lluvias con capacidad de 1000 litros, para el lavado del aprisco y otras actividades que surjan en el lugar.</t>
  </si>
  <si>
    <t>Corregiduría de Betania</t>
  </si>
  <si>
    <t>Centro Poblado de Betania</t>
  </si>
  <si>
    <t>Corregiduría de Nazareth</t>
  </si>
  <si>
    <t>Centro Poblado de Nazareth</t>
  </si>
  <si>
    <t>Sede San Juan</t>
  </si>
  <si>
    <t>Centro Poblado de San Juan</t>
  </si>
  <si>
    <t>El Salón Comunal Mario Upegui cuenta con dos tanques de almacenamiento de agua potable de 1000 litros que suministran el recurso a los baños utilizados por los servidores públicos que asisten a la Sede San Juan de la Alcaldía Local de Sumapaz. 
 Adicionalmente, la sede posee un (01) tanque de almacenamiento de aguas lluvias de 1000 litros, para las actividades de lavado y desinfección de sus instalaciones.</t>
  </si>
  <si>
    <t>Corregiduría de San Juan</t>
  </si>
  <si>
    <t>INSTITUTO PARA LA ECONOMIA SOCIAL IPES</t>
  </si>
  <si>
    <t>AVENIDA CALLE 19 # 10 - 44</t>
  </si>
  <si>
    <t>8325 LT</t>
  </si>
  <si>
    <t>307 FUNCIONARIOS</t>
  </si>
  <si>
    <t>100 VISITANTES DIARIOS - SERVICIO AL CIUDADANO</t>
  </si>
  <si>
    <t>7:00 A 16:00</t>
  </si>
  <si>
    <t>PDM QUIRIGUA</t>
  </si>
  <si>
    <t>CALLE 90 # 90 51</t>
  </si>
  <si>
    <t>59150 LT</t>
  </si>
  <si>
    <t>5 (CERRADA AL PÚBLICO)</t>
  </si>
  <si>
    <t>PDMFONTIBON</t>
  </si>
  <si>
    <t>CARRERA 103 # 26 71</t>
  </si>
  <si>
    <t>150000 LT</t>
  </si>
  <si>
    <t>800 (COMERCIANTES + ADMINISTRACIÓN +VISITANTES)</t>
  </si>
  <si>
    <t>7:00- 17:00</t>
  </si>
  <si>
    <t>2 DE 2.000 LT</t>
  </si>
  <si>
    <t>PDM 12 DE OCTUBRE</t>
  </si>
  <si>
    <t>CALLE 72 # 39 62</t>
  </si>
  <si>
    <t>5 DE 1.000 LT</t>
  </si>
  <si>
    <t>800 (COMERCIANTES + ADMINISTRACIÓN +VISITANTES)-DIARIO PROMEDIO</t>
  </si>
  <si>
    <t>7:00-17:00</t>
  </si>
  <si>
    <t>PDM FERIAS</t>
  </si>
  <si>
    <t>CALLE 74 B # 69 Q 35</t>
  </si>
  <si>
    <t>4 DE 2.000 LT</t>
  </si>
  <si>
    <t>1000 (COMERCIANTES + ADMINISTRACIÓN +VISITANTES)-diario promedio</t>
  </si>
  <si>
    <t>PDM 7 DE AGOSTO</t>
  </si>
  <si>
    <t>CALLE 66 # 23 30</t>
  </si>
  <si>
    <t>3 DE 1.000 LT</t>
  </si>
  <si>
    <t>1000 (COMERCIANTES + ADMINISTRACIÓN +VISITANTES) -DIARIO PROMEDIO</t>
  </si>
  <si>
    <t>PDM SAMPER MENDOZA</t>
  </si>
  <si>
    <t>CARRERA 25 # 22 A 13</t>
  </si>
  <si>
    <t>4 DE 1.000 LT</t>
  </si>
  <si>
    <t>1000 (COMERCIANTES + ADMINISTRACIÓN +VISITANTES) - DIARIO PROMEDIO</t>
  </si>
  <si>
    <t>6:00-15:00 - Tiene horario nocturno los días lunes - martes y jueves viernes</t>
  </si>
  <si>
    <t>PDM SANTANDER</t>
  </si>
  <si>
    <t>CALLE 26 SUR # 30 21</t>
  </si>
  <si>
    <t>6 DE 1.000 LT</t>
  </si>
  <si>
    <t>300 (COMERCIANTES + ADMINISTRACIÓN +VISITANTES) - DIARIO PROMEDIO</t>
  </si>
  <si>
    <t>8:00-17:00</t>
  </si>
  <si>
    <t>PDM CRUCES</t>
  </si>
  <si>
    <t>CALLE 1 A F # 4 60</t>
  </si>
  <si>
    <t>13.600 LT</t>
  </si>
  <si>
    <t>100 (COMERCIANTES + ADMINISTRACIÓN +VISITANTES)- DIARIO PROMEDIO</t>
  </si>
  <si>
    <t>PDM 20 DE JULIO</t>
  </si>
  <si>
    <t>CARRERA 6 # 24 A 30 SUR</t>
  </si>
  <si>
    <t>39.600 LT</t>
  </si>
  <si>
    <t>PDM CARLOS E RESTREPO</t>
  </si>
  <si>
    <t>CARRERA 19 # 18 SUR 51</t>
  </si>
  <si>
    <t>183.000 LT</t>
  </si>
  <si>
    <t>2500 (COMERCIANTES + ADMINISTRACIÓN +VISITANTES) - DIARIO PROMEDIO</t>
  </si>
  <si>
    <t>PDM CONCORDIA</t>
  </si>
  <si>
    <t>CALLE 14 # 1 40</t>
  </si>
  <si>
    <t>42.000 LT</t>
  </si>
  <si>
    <t>PDM PERSEVERANCIA</t>
  </si>
  <si>
    <t>CARRERA 5 A # 30 30</t>
  </si>
  <si>
    <t>6 DE 2.000 LT</t>
  </si>
  <si>
    <t>PDM LUCEROS</t>
  </si>
  <si>
    <t>AK 17 F # 69 50 SUR</t>
  </si>
  <si>
    <t>46.000 LT</t>
  </si>
  <si>
    <t>50 (COMERCIANTES + ADMINISTRACIÓN +VISITANTES) - DIARIO PROMEDIO</t>
  </si>
  <si>
    <t>PDM SAN CARLOS</t>
  </si>
  <si>
    <t>CALLE 51 DUR # 19 B 26</t>
  </si>
  <si>
    <t>2 DE 1.000 LT</t>
  </si>
  <si>
    <t>200 (COMERCIANTES + ADMINISTRACIÓN +VISITANTES )- DIARIO PROMEDIO</t>
  </si>
  <si>
    <t>PDM SAN BENITO</t>
  </si>
  <si>
    <t>CALLE 57 SUR # 16 10</t>
  </si>
  <si>
    <t>2 DE 500 LT</t>
  </si>
  <si>
    <t>200 (COMERCIANTES + ADMINISTRACIÓN +VISITANTES)- DIARIO PROMEDIO</t>
  </si>
  <si>
    <t>PDM EL CARMEN</t>
  </si>
  <si>
    <t>AK 24 # 64 26 SUR</t>
  </si>
  <si>
    <t>200 (COMERCIANTES + ADMINISTRACIÓN +VISITANTES) - DIARIO PROMEDIO</t>
  </si>
  <si>
    <t>PDM KENNEDY</t>
  </si>
  <si>
    <t>CALLE 42 SUR # 78 M</t>
  </si>
  <si>
    <t>500 (COMERCIANTES + ADMINISTRACIÓN +VISITANTES)- DIARIO PROMEDIO</t>
  </si>
  <si>
    <t>PDM TRINIDAD GALAN</t>
  </si>
  <si>
    <t>CARRERA 60 # 4 B 24</t>
  </si>
  <si>
    <t>600 (COMERCIANTES + ADMINISTRACIÓN +VISITANTES) - DIARIO PROMEDIO</t>
  </si>
  <si>
    <t>40.OOO LT</t>
  </si>
  <si>
    <t>PUNTO COMERCIAL PASAJE DE COMIDAS 20 DE JULIO</t>
  </si>
  <si>
    <t>Calle 26 sur # 6 - 35</t>
  </si>
  <si>
    <t>2 DE 600 LT</t>
  </si>
  <si>
    <t>10 (COMERCIANTES +VISITANTES)</t>
  </si>
  <si>
    <t>7:00 am - 4:00 pm</t>
  </si>
  <si>
    <t>PUNTO COMERCIAL RECINTO FERIAL 20 DE JULIO</t>
  </si>
  <si>
    <t>Diag. 30 A Sur # 5-91</t>
  </si>
  <si>
    <t>124.000 LT</t>
  </si>
  <si>
    <t>60 (COMERCIANTES +VISITANTES)</t>
  </si>
  <si>
    <t>8:00 am - 6:00 pm</t>
  </si>
  <si>
    <t>PUNTO COMERCIAL SAN ANDRESITO PLAZA 38</t>
  </si>
  <si>
    <t>Cra. 38 # 10A - 21</t>
  </si>
  <si>
    <t>100 (COMERCIANTES +VISITANTES)</t>
  </si>
  <si>
    <t>9:00 am - 7:00 pm</t>
  </si>
  <si>
    <t>RESTAURANTE POPULAR CUATRO VIENTOS</t>
  </si>
  <si>
    <t>Carrera 26 # 19 - 57 sur</t>
  </si>
  <si>
    <t>8 (COMERCIANTES +VISITANTES)</t>
  </si>
  <si>
    <t>CENTRO COMERCIAL Y CULTURAL VERACRUZ</t>
  </si>
  <si>
    <t>Calle 17 # 4-65</t>
  </si>
  <si>
    <t>1 DE 500 LT
 1 DE 1.000 LT</t>
  </si>
  <si>
    <t>42 (COMERCIANTES +VISITANTES)</t>
  </si>
  <si>
    <t>6:00 am - 7:00 pm</t>
  </si>
  <si>
    <t>PLAZA ESPAÑA</t>
  </si>
  <si>
    <t>Carrera 19 # 10 a -25</t>
  </si>
  <si>
    <t>357 (COMERCIANTES +VISITANTES)</t>
  </si>
  <si>
    <t>8:00 am - 7:00 pm</t>
  </si>
  <si>
    <t>BODEGANGA USME</t>
  </si>
  <si>
    <t>Av kr 1 # 73c-36 sur</t>
  </si>
  <si>
    <t>30 (COMERCIANTES +VISITANTES)</t>
  </si>
  <si>
    <t>10:00 am - 5:00 pm</t>
  </si>
  <si>
    <t>PUNTO COMERCIAL 7 DE AGOSTO</t>
  </si>
  <si>
    <t>Cra 25 # 66-65</t>
  </si>
  <si>
    <t>250 LT</t>
  </si>
  <si>
    <t>12 (COMERCIANTES +VISITANTES)</t>
  </si>
  <si>
    <t>SUPERMERCADO LA ESPERANZA</t>
  </si>
  <si>
    <t>Calle 19 # 22-20</t>
  </si>
  <si>
    <t>25 (COMERCIANTES +VISITANTES)</t>
  </si>
  <si>
    <t>6:00 am - 3:00 pm</t>
  </si>
  <si>
    <t>SANTA LUCÍA</t>
  </si>
  <si>
    <t>Av caracas # 44-21/29 sur</t>
  </si>
  <si>
    <t>QUIRIGUA</t>
  </si>
  <si>
    <t>Calle 81 # 92-53</t>
  </si>
  <si>
    <t>1.000 LT</t>
  </si>
  <si>
    <t>26 (COMERCIANTES +VISITANTES)</t>
  </si>
  <si>
    <t>FURATENA</t>
  </si>
  <si>
    <t>Calle 12 C # 8-57/63</t>
  </si>
  <si>
    <t>44 (COMERCIANTES +VISITANTES)</t>
  </si>
  <si>
    <t>9:00 am - 6:00 pm</t>
  </si>
  <si>
    <t>ROTONDA SANTA FÉ</t>
  </si>
  <si>
    <t>Carrera 7 # 26 - 58</t>
  </si>
  <si>
    <t>22 (COMERCIANTES +VISITANTES)</t>
  </si>
  <si>
    <t>ROTONDA CHAPINERO C.F.P.</t>
  </si>
  <si>
    <t>Av caracas # 50-60</t>
  </si>
  <si>
    <t>15 (COMERCIANTES +VISITANTES)</t>
  </si>
  <si>
    <t>GALERÍAS PLAZA</t>
  </si>
  <si>
    <t>Cra 27 # 52-41</t>
  </si>
  <si>
    <t>2 (COMERCIANTES +VISITANTES)</t>
  </si>
  <si>
    <t>3:00 pm - 5:00 am</t>
  </si>
  <si>
    <t>ROTONDA LA CANDELARIA</t>
  </si>
  <si>
    <t>Calle 12 # 6-56</t>
  </si>
  <si>
    <t>9 (COMERCIANTES +VISITANTES)</t>
  </si>
  <si>
    <t>CED CENTENARIO</t>
  </si>
  <si>
    <t>Transversal 21 A # 21 a 65 Sur.</t>
  </si>
  <si>
    <t>23.000 LT</t>
  </si>
  <si>
    <t>40 (COMERCIANTES +VISITANTES)</t>
  </si>
  <si>
    <t>KENNEDY</t>
  </si>
  <si>
    <t>Carrera 78 K # 37 A - 11 sur</t>
  </si>
  <si>
    <t>MERCADO FRESCO MARCO FIDEL SUAREZ</t>
  </si>
  <si>
    <t>Transversal 16A # 43A -23 SUR</t>
  </si>
  <si>
    <t>4 (COMERCIANTES +VISITANTES)</t>
  </si>
  <si>
    <t>8:00 am - 8:00 pm</t>
  </si>
  <si>
    <t>PC AV 19</t>
  </si>
  <si>
    <t>Av Calle 19 # 9-68</t>
  </si>
  <si>
    <t>7:00 am - 8:00 pm</t>
  </si>
  <si>
    <t>LOTE LOS SIERRA</t>
  </si>
  <si>
    <t>Calle 23 Sur # 5-36.</t>
  </si>
  <si>
    <t>FLORES 200</t>
  </si>
  <si>
    <t>Autopista Norte No 197 - 52</t>
  </si>
  <si>
    <t>FLORES 68</t>
  </si>
  <si>
    <t>Carrera 13 No. 68-76</t>
  </si>
  <si>
    <t>BOX COULVERT</t>
  </si>
  <si>
    <t>Calle 12 # 9 - 68 Túnel</t>
  </si>
  <si>
    <t>CALLE 53</t>
  </si>
  <si>
    <t>Calle 53 No 19 - 19</t>
  </si>
  <si>
    <t>FLORES 26</t>
  </si>
  <si>
    <t>Avenida Caracas Carrera 17 No 25 - 81</t>
  </si>
  <si>
    <t>18 (COMERCIANTES +VISITANTES)</t>
  </si>
  <si>
    <t>7:00 am - 5:00 pm</t>
  </si>
  <si>
    <t>CACHIVACHEROS (EURECA)</t>
  </si>
  <si>
    <t>Carrera 17 No. 14 - 23 /25 /27</t>
  </si>
  <si>
    <t>32 (COMERCIANTES +VISITANTES)</t>
  </si>
  <si>
    <t>Caja de Vivienda Popular</t>
  </si>
  <si>
    <t>Caja de la Vivienda Popular</t>
  </si>
  <si>
    <t>CARRERA 13 No. 54 30</t>
  </si>
  <si>
    <t>de 7: 00 am a 7:00 pm</t>
  </si>
  <si>
    <t>Fondo De Desarrollo Local La Candelaria</t>
  </si>
  <si>
    <t>CR 5 No. 12 C - 40</t>
  </si>
  <si>
    <t>250 cm3 / 500 cm3</t>
  </si>
  <si>
    <t>7:00 am - 4:30 pm</t>
  </si>
  <si>
    <t>Casa Comunitaria La Concordia</t>
  </si>
  <si>
    <t>CL 12 D No. 3 - 22</t>
  </si>
  <si>
    <t>NO CUENTA CON TANQUE</t>
  </si>
  <si>
    <t>8:00 am a 12:00 am y de 1:00 pm a 4:00 p.m</t>
  </si>
  <si>
    <t>Casa Comunitaria Zipa</t>
  </si>
  <si>
    <t>CL 9 No. 3 - 37</t>
  </si>
  <si>
    <t>26.3 m3</t>
  </si>
  <si>
    <t>Casa Comunitaria Belén</t>
  </si>
  <si>
    <t>CL 6 D No. 1 - 61</t>
  </si>
  <si>
    <t>Casa Egipto</t>
  </si>
  <si>
    <t>CR 2 ESTE No. 7-48</t>
  </si>
  <si>
    <t>Casa Santa Barbara</t>
  </si>
  <si>
    <t>CR 8 No. 6B - 36</t>
  </si>
  <si>
    <t>Alcaldía Local de Engativa</t>
  </si>
  <si>
    <t>Cl. 71 #73a-44, Bogotá</t>
  </si>
  <si>
    <t>TANQUE DE RESERVA</t>
  </si>
  <si>
    <t>93.4 MTS CUBICOS</t>
  </si>
  <si>
    <t>300 PERSONAS (Aprox.)</t>
  </si>
  <si>
    <t>7AM A 4:30PM</t>
  </si>
  <si>
    <t>Alcaldia local de Usaquen</t>
  </si>
  <si>
    <t>Sede principal Alcaldía Local de Usaquén</t>
  </si>
  <si>
    <t>Carrera 6A # 118-03</t>
  </si>
  <si>
    <t>20 aproximadamente</t>
  </si>
  <si>
    <t>8 a 4:30 aprox</t>
  </si>
  <si>
    <t>calle 120A entre cra 5 y 6</t>
  </si>
  <si>
    <t>12 aproximadamente</t>
  </si>
  <si>
    <t>Casa del Consumidor</t>
  </si>
  <si>
    <t>calle 122 # 7A-61</t>
  </si>
  <si>
    <t>15 aproximadamente</t>
  </si>
  <si>
    <t>Sede JAL Antigua</t>
  </si>
  <si>
    <t>calle 120A # 7-55</t>
  </si>
  <si>
    <t>10 aproximadamente</t>
  </si>
  <si>
    <t>Sede Inspecciones</t>
  </si>
  <si>
    <t>calle 153A #7-08</t>
  </si>
  <si>
    <t>25 aproximadamente</t>
  </si>
  <si>
    <t>7 a 4:30 aprox</t>
  </si>
  <si>
    <t>Sede archivo</t>
  </si>
  <si>
    <t>calle 121 7-31</t>
  </si>
  <si>
    <t>5 aproximadamente</t>
  </si>
  <si>
    <t>Sede Casa de la Memoria</t>
  </si>
  <si>
    <t>Casa de la Cultura</t>
  </si>
  <si>
    <t>carrera 3A # 183A-30</t>
  </si>
  <si>
    <t>Alcaldía local de chapinero</t>
  </si>
  <si>
    <t>Cr 13 54 74</t>
  </si>
  <si>
    <t>7000 lts</t>
  </si>
  <si>
    <t>Alcaldía Local de Santa Fe</t>
  </si>
  <si>
    <t>Fondo de Desarrollo Local de Santa Fe</t>
  </si>
  <si>
    <t>Cl. 21 #5 - 74</t>
  </si>
  <si>
    <t>33,600 litros</t>
  </si>
  <si>
    <t>7:00am a 5:00pm</t>
  </si>
  <si>
    <t>Alcaldía Local de Usme</t>
  </si>
  <si>
    <t>Bodega Interna</t>
  </si>
  <si>
    <t>Cra 14A # 127B sur- 32</t>
  </si>
  <si>
    <t>18 mts 2</t>
  </si>
  <si>
    <t>Lunes a viernes 8:00 a 17: 00</t>
  </si>
  <si>
    <t>Bodega Santa Librada</t>
  </si>
  <si>
    <t>Calle 75 sur # 9-38</t>
  </si>
  <si>
    <t>72 mts 2</t>
  </si>
  <si>
    <t>Indeterminados, se atiende comunidad y funcionarios de ALU</t>
  </si>
  <si>
    <t>Domingo a domingo 24 horas</t>
  </si>
  <si>
    <t>Alcaldía Local de Tunjuelito</t>
  </si>
  <si>
    <t>ALCALDIA LOCAL DE TUNJUELITO</t>
  </si>
  <si>
    <t>TRANSVERSAL 14 49A 11 SUR</t>
  </si>
  <si>
    <t>10 M2</t>
  </si>
  <si>
    <t>Carrera 34 sur No. 72 K -09, Calle 34 Sur No. 67-9 Bodega Carvajal</t>
  </si>
  <si>
    <t>120 M2</t>
  </si>
  <si>
    <t>Alcaldía Local de Bosa</t>
  </si>
  <si>
    <t>CR 80 I No. 61 - 05 SUR</t>
  </si>
  <si>
    <t>750 litros (0,75 m3)</t>
  </si>
  <si>
    <t>Lunes a viernes (07:00 - 17:00)</t>
  </si>
  <si>
    <t>Casa de la Participación (ALB)</t>
  </si>
  <si>
    <t>CR 80 K No. 61 - 28 SUR</t>
  </si>
  <si>
    <t>80000 litros (80 m3)</t>
  </si>
  <si>
    <t>Lunes a domingo (07:00 - 20:00)</t>
  </si>
  <si>
    <t>Alcaldía Local de Kennedy</t>
  </si>
  <si>
    <t>Sede Administrativa de la Alcaldía Local de Kennedy</t>
  </si>
  <si>
    <t>Transversal 78K No. 41 A - 04 Sur</t>
  </si>
  <si>
    <t>Agua potable: 31,8 mts cúbicos
 Agua de incendios=115,2 mts cúbicos
 Valor total: 147 mts cúbicos</t>
  </si>
  <si>
    <t>Lunes a Viernes de 7:00 a.m. a 4:30 p.m</t>
  </si>
  <si>
    <t>Bodega / PVD Cavajal</t>
  </si>
  <si>
    <t>Calle 37B Sur No. 72J-52</t>
  </si>
  <si>
    <t>2 tanques con capacidad total de 10.000 LT</t>
  </si>
  <si>
    <t>PVD Kennedy Central</t>
  </si>
  <si>
    <t>Calle 40 Sur No. 78H-04</t>
  </si>
  <si>
    <t>PVD Las Brisas</t>
  </si>
  <si>
    <t>Carrera 91B No. 41-18 Sur</t>
  </si>
  <si>
    <t>1 de 500 LTS</t>
  </si>
  <si>
    <t>Sede Cuntura y deportes</t>
  </si>
  <si>
    <t>Calle 37B Sur No. 68I-32</t>
  </si>
  <si>
    <t>Alcaldía Local de Fontibón</t>
  </si>
  <si>
    <t>Casa Deportes</t>
  </si>
  <si>
    <t>Casa Villas</t>
  </si>
  <si>
    <t>Casa Rincón</t>
  </si>
  <si>
    <t>Alcaldía Local de Barrios Unidos</t>
  </si>
  <si>
    <t>Calle 74 A No. 63 - 04</t>
  </si>
  <si>
    <t>250 lts aprox</t>
  </si>
  <si>
    <t>7:00 A.m. a 4:30 p.m.</t>
  </si>
  <si>
    <t>Alcaldía Local de Teusaquilllo</t>
  </si>
  <si>
    <t>Sede Brasil</t>
  </si>
  <si>
    <t>Trv 18 bis # 18-41</t>
  </si>
  <si>
    <t>24 m3</t>
  </si>
  <si>
    <t>7:00 am - 4:30pm</t>
  </si>
  <si>
    <t>Manzan del Cuidadp</t>
  </si>
  <si>
    <t>Cll 39b # 19-46</t>
  </si>
  <si>
    <t>Junta Administradora Local</t>
  </si>
  <si>
    <t>trv 28b # 36-39</t>
  </si>
  <si>
    <t>0,5 m3</t>
  </si>
  <si>
    <t>Alcaldía Local de Los Mártires</t>
  </si>
  <si>
    <t>JAL Los Martires</t>
  </si>
  <si>
    <t>Carrera 19 B No. 23 - 90</t>
  </si>
  <si>
    <t>7:00 A.M A 4:30 P.M</t>
  </si>
  <si>
    <t>SE DESCONOCE</t>
  </si>
  <si>
    <t>2 contratistas y 7 ediles</t>
  </si>
  <si>
    <t>Inspeccion</t>
  </si>
  <si>
    <t>CRA 21# 14-75</t>
  </si>
  <si>
    <t>2 TANQUES 1000 MTS³ y 1 de 500 MTS³</t>
  </si>
  <si>
    <t>El sistema de almacenamiento está en la Casa de Justicia donde están los funcionarios de OTRAS ENTIDADES Y los funcioanarios de la Ispección A y C</t>
  </si>
  <si>
    <t>Alcaldia Local</t>
  </si>
  <si>
    <t>Av. Calle 19 #28-80 Centro Comercial Mall Plaza Piso 6 Torre parqueaderos</t>
  </si>
  <si>
    <t>500 MTS³</t>
  </si>
  <si>
    <t>El sistema de almacenamiento es del Centro Comercial Mall Plaza, aforo diario del Centro de comercial entre semana es de 35,000 personas</t>
  </si>
  <si>
    <t>Alcaldía Local de Antonio Nariño</t>
  </si>
  <si>
    <t>Calle 17 Sur #18 49</t>
  </si>
  <si>
    <t>9 m3</t>
  </si>
  <si>
    <t>100 Aprox.</t>
  </si>
  <si>
    <t>7:30 a.m. a 5:00 p.m.</t>
  </si>
  <si>
    <t>Teatro Villa Mayor</t>
  </si>
  <si>
    <t>Carrera 34 B #36-04 Sur</t>
  </si>
  <si>
    <t>25 Aprox.</t>
  </si>
  <si>
    <t>8:00a.m. a 8:00 p.m.</t>
  </si>
  <si>
    <t>Salón Comunal JAC La Fragua</t>
  </si>
  <si>
    <t>Calle 14 B Sur #29-07</t>
  </si>
  <si>
    <t>5 m3</t>
  </si>
  <si>
    <t>12 Aprox.</t>
  </si>
  <si>
    <t>Salón Comunal JAC San Jorge Central</t>
  </si>
  <si>
    <t>Carrera 34 #27-49 Sur</t>
  </si>
  <si>
    <t>5 Aprox.</t>
  </si>
  <si>
    <t>Salón Comunal JAC Caracas</t>
  </si>
  <si>
    <t>Carrera 14 #12-20 Sur</t>
  </si>
  <si>
    <t>Salón Comunal JAC Ciudad Jardín</t>
  </si>
  <si>
    <t>Carrera 12f #19-37 Sur</t>
  </si>
  <si>
    <t>15 Aprox.</t>
  </si>
  <si>
    <t>Salón Comunal JAC Santa Isabel</t>
  </si>
  <si>
    <t>Calle 8 Sur #28-89</t>
  </si>
  <si>
    <t>10 Aprox.</t>
  </si>
  <si>
    <t>Alcaldía Local de Puente Aranda</t>
  </si>
  <si>
    <t>Edificio administración local y JAL</t>
  </si>
  <si>
    <t>CL 4 31D 30</t>
  </si>
  <si>
    <t>10.000 LT</t>
  </si>
  <si>
    <t>7:00 AM - 4:30 PM</t>
  </si>
  <si>
    <t>Alcaldía Local La Candelaria</t>
  </si>
  <si>
    <t>Casa Comunitaria</t>
  </si>
  <si>
    <t>Alcaldía Local de Rafael Uribe Uribe</t>
  </si>
  <si>
    <t>Sede principal Alcaldía Local Rafael Uribe Uribe</t>
  </si>
  <si>
    <t>Calle 32 sur 23 - 62</t>
  </si>
  <si>
    <t>135 Metros cubicos</t>
  </si>
  <si>
    <t>7 a.m. A 4:30 p.m. y comisarias hasta las 11 p.m.</t>
  </si>
  <si>
    <t>Alcaldía Local de Ciudad Bolívar</t>
  </si>
  <si>
    <t>ALCB - Sede Principal</t>
  </si>
  <si>
    <t>Diagonal 62 Sur #20 F - 20</t>
  </si>
  <si>
    <t>40.000 litros</t>
  </si>
  <si>
    <t>600 personas Aprox</t>
  </si>
  <si>
    <t>Avenida Carrera 61 Sur # 59 B - 43 SUR</t>
  </si>
  <si>
    <t>300 personas Aprox</t>
  </si>
  <si>
    <t>7:00 am - 7:00 pm</t>
  </si>
  <si>
    <t>MetroSur</t>
  </si>
  <si>
    <t>Carrera 73 # 40 C Sur - 12</t>
  </si>
  <si>
    <t>3 personas Aprox</t>
  </si>
  <si>
    <t>Corregiduría Pasquilla</t>
  </si>
  <si>
    <t>Carrera. 3 #3-39 a 3-1, Pasquilla</t>
  </si>
  <si>
    <t>30 personas Aprox</t>
  </si>
  <si>
    <t>Corregiduría Mochuelo</t>
  </si>
  <si>
    <t>Vereda Mochuelo Alto</t>
  </si>
  <si>
    <t>Galeria El Perdomo</t>
  </si>
  <si>
    <t>Plaza de mercado el Perdomo</t>
  </si>
  <si>
    <t>2 Personas</t>
  </si>
  <si>
    <t>8:00 am - 3:00 pm</t>
  </si>
  <si>
    <t>El Salón Comunal Mario Upegui cuenta con dos tanques de almacenamiento de agua potable de 1000 litros que suministran el recurso a los baños utilizados por los servidores públicos que asisten a la Sede San Juan de la Alcaldía Local de Sumapaz.
 Adicionalmente, la sede posee un (01) tanque de almacenamiento de aguas lluvias de 1000 litros, para las actividades de lavado y desinfección de sus instalaciones.</t>
  </si>
  <si>
    <t>INFORME DE 120 IPS PRIORIZADAS - RESERVAS DE AGUA</t>
  </si>
  <si>
    <t>NUMERO</t>
  </si>
  <si>
    <t>NOMBRE</t>
  </si>
  <si>
    <t>DESCRIPCIÓN DE CAMAS Y/O CAMILLAS</t>
  </si>
  <si>
    <t>CANTIDAD CAMAS</t>
  </si>
  <si>
    <t>CAPACIDAD TANQUE REQUERIDO POR DIA (LITROS)</t>
  </si>
  <si>
    <t>CAPACIDAD TOTAL TANQUES DE RESERVA (LITROS)</t>
  </si>
  <si>
    <t>CAPACIDAD ACTUAL TANQUES RESERVA (LITROS)</t>
  </si>
  <si>
    <t># DIAS PROYECTADOS PARA OPERAR CON LA CAPACIDAD ACUAL</t>
  </si>
  <si>
    <t>ACTIVACION PLAN DE CONTINGENCIAS</t>
  </si>
  <si>
    <t>LOCALIDAD</t>
  </si>
  <si>
    <t>TURNO</t>
  </si>
  <si>
    <t>INSTITUTO DE ORTOPEDIA INFANTIL ROOSEVELT</t>
  </si>
  <si>
    <t>Pediátrica</t>
  </si>
  <si>
    <t>Dos tanques de reserva con capacidad de: Tanque 1: 128.000 litros.</t>
  </si>
  <si>
    <t>SANTA FE</t>
  </si>
  <si>
    <t>Adultos</t>
  </si>
  <si>
    <t>Cuidado Intermedio Neonatal</t>
  </si>
  <si>
    <t>Tanque 2: 246.000 litros.</t>
  </si>
  <si>
    <t>Cuidado Intensivo Neonatal</t>
  </si>
  <si>
    <t>Cuidado Intermedio Pediátrico</t>
  </si>
  <si>
    <t>Cuidado Intensivo Pediátrico</t>
  </si>
  <si>
    <t>Compra de carrotanque de agua con tercero.</t>
  </si>
  <si>
    <t>Cuidado básico neonatal</t>
  </si>
  <si>
    <t>Intermedia Adultos</t>
  </si>
  <si>
    <t>CLINICA PALERMO (CONGREGACION DE LAS HERMANAS DE LA CARIDAD DOMINICAS DE LA PRESENTACION DE LA SANTISIMA VIRGEN)</t>
  </si>
  <si>
    <t>160,000 (tanque Jardín) + 115,000 (tanque Patio Sur) + 80,000 (tanque 6to Piso) = 355,000Lt TOTAL DE RESERVA</t>
  </si>
  <si>
    <t>160,000 (tanque Jardín) + 115,000 (tanque Patio Sur) = 275,000Lt TOTAL ACTUAL RESERVA</t>
  </si>
  <si>
    <t>1.75 DÍAS</t>
  </si>
  <si>
    <t>TEUSAQUILLO</t>
  </si>
  <si>
    <t>Incubadora Intermedia Neonatal</t>
  </si>
  <si>
    <t>Incubadora Intensiva Neonatal</t>
  </si>
  <si>
    <t>Intensiva Adultos</t>
  </si>
  <si>
    <t>Incubadora Básico Neonatal</t>
  </si>
  <si>
    <t>GARCIA PEREZ MEDICA Y COMPAÑIA SAS</t>
  </si>
  <si>
    <t>CLINICA CAMPO ABIERTO ORGANIZACION SANITAS INTERNACIONAL S.A.S.</t>
  </si>
  <si>
    <t>Salud Mental Adulto</t>
  </si>
  <si>
    <t>El dia de hoy agregó dos tanques de 5000 litros, para 13000 litros totales. Tiene 13 horas de reserva. Se solicitó informar acciones para contingencia. 
 Faltarían 10.400 litros</t>
  </si>
  <si>
    <t>FUNDACION CARDIO INFANTIL INSTITUTO DE CARDIOLOGIA</t>
  </si>
  <si>
    <t>Contacto con empresas de carrotanques para abastecimiento de agua.</t>
  </si>
  <si>
    <t>USAQUEN</t>
  </si>
  <si>
    <t>354 camas</t>
  </si>
  <si>
    <t>Como los tanques abastecen en conjunto servicios con internación, consulta externa, urgencias y administrativa, se estima con el tanque que menos tiempo tiene de operación (abastece parte de hospitalización, algunas UCIS, cocina de pacientes)</t>
  </si>
  <si>
    <t>Intermedia Pediátrica</t>
  </si>
  <si>
    <t>se tienen 3 tanques que abastecen el hospital (incluyendo servicios asistenciales con internación, consulta externa, urgencias y servicios administrativos). No se separa porque los servicios están mezclados en las torres y son alimentados por diferentes tanques</t>
  </si>
  <si>
    <t>Intensiva Pediátrica</t>
  </si>
  <si>
    <t>Cuna Básico Neonatal</t>
  </si>
  <si>
    <t>SOCIEDAD DE CIRUGIA DE BOGOTA HOSPITAL DE SAN JOSE</t>
  </si>
  <si>
    <t>LOS MARTIRES</t>
  </si>
  <si>
    <t>Atención del Parto</t>
  </si>
  <si>
    <t>ADMINISTRADORA COUNTRY S.A.S</t>
  </si>
  <si>
    <t>Se cuenta con reserva de 2 tanques subterráneos con capacidad de 60 metros. Capacidad 2 días</t>
  </si>
  <si>
    <t>CHAPINERO</t>
  </si>
  <si>
    <t>Se cuenta con dos pozos cada uno de 90 metros, capacidad 2 días
 Falta registrar la capacidad de las camillas del servicio de urgencias</t>
  </si>
  <si>
    <t>ADMINISTRADORA CLINICA LA COLINA SAS</t>
  </si>
  <si>
    <t>Se cuenta con un tanque de 165 metros cúbicos, que da reserva para 3 días.</t>
  </si>
  <si>
    <t>SUBA</t>
  </si>
  <si>
    <t>CENTRO DE ATENCIÓN EN SALUD CAFAM CLÍNICA CALLE 51</t>
  </si>
  <si>
    <t>Debe indicarse el total</t>
  </si>
  <si>
    <t>CENTRO DE ATENCIÓN EN SALUD CAFAM CL 113 C No. 42 - 98</t>
  </si>
  <si>
    <t>CENTRO DE INVESTIGACIONES ONCOLOGICAS CLINICA SAN DIEGO CIOSAD S.A.S</t>
  </si>
  <si>
    <t>CLINICA SAN FRANCISCO DE ASIS SAS</t>
  </si>
  <si>
    <t>EMPRESA SOCIAL DEL ESTADO HOSPITAL UNIVERSITARIO DE LA SAMARITANA</t>
  </si>
  <si>
    <t>Cierre Registros Administrativos; Sensibilizacion sobre uso racional del recurso por el Corte en caso de presentarse, No preparación de alimentos líquidos (Bebidas y Sopas), No recibir Visitas, Activación de alarma a nivel interno cuando inicia corte, medición remota de nivel de agua para iniciar protocolos de solicitud de carrotanques.</t>
  </si>
  <si>
    <t>TPR</t>
  </si>
  <si>
    <t>CLINICA NUEVA EL LAGO S.A.S - SEDE CALLE 76</t>
  </si>
  <si>
    <t>CLINICA NUEVA - CONGREGACION DE DOMINICAS DE SANTA CATALINA DE SENA</t>
  </si>
  <si>
    <t>CENTROS MEDICOS COLSANITAS S.A.S - UNIDAD DE URGENCIAS PUENTE ARANDA EPS SANITAS</t>
  </si>
  <si>
    <t>Observación Pediátrica</t>
  </si>
  <si>
    <t>CARRO TANQUE 
 solo 152 litros no es coherente, esta en m3? eL DR Suaza coordinador de la unidad Puente Aranda informa telefónicamente que la capacidad total son 152000 litros distribuidos en dos tranques de 76000 listros cada uno.</t>
  </si>
  <si>
    <t>PUENTE ARANDA</t>
  </si>
  <si>
    <t>Observación Adultos Hombres</t>
  </si>
  <si>
    <t>Observación Adultos Mujeres</t>
  </si>
  <si>
    <t>BIENAVENTURANZA IPS SAS</t>
  </si>
  <si>
    <t>FONTIBON</t>
  </si>
  <si>
    <t>MÉDICA MAGDALENA S.A.S. - CLÍNICA MAGDALENA</t>
  </si>
  <si>
    <t>Nota: La clínica Magdalena no diligencio la tabla, envío escrito. Capacidad de reserva: 60 mt3. Capacidad cama por día: 0.20 mt3. Duración estimada en horas con capacidad completa de la institución: 24 horas aproximadamente.</t>
  </si>
  <si>
    <t>CLINICA DE MARLY S.A</t>
  </si>
  <si>
    <t>CLINICA LOS NOGALES SAS</t>
  </si>
  <si>
    <t>PROGRAMA DE CONTROL DE INFECCIONES / ESTRATEGIA MULTIMODAL 1. Rondas de seguridad y de capacitación en donde se fomente el uso con productos de base alcohólica para momentos 1, 4 y 5 del protocolo institucional de lavado de manos; para momentos 2 y 3 donde hay contacto con fluidos corporales se realiza higiene estricta de manos con agua y productos a base de clorhexidina / 2. Intensificar rondas de infraestructura dos a la semana con el objetivo de detectar fugas de agua, graduar registros hidráulicos, caudal y presión de agua, habilitación de puntos para higiene de lavado de manos, con el objetivo de minimizar el desperdicio del recurso hídrico. / PROTOCOLO DE BIOSEGURIDAD: 1. Impacto a colaboradores, familiares y pacientes uso racional y ahorro del agua potable y realizar la higiene con productos a base de alcohol, mediante de estrategias de comunicación y de capacitación. / AISLAMIENTOS HOSPITALARIOS: 1. Se va a realizar abordaje al personal y actividades de capacitación frente el uso de medidas de protección individual e higiene de manos con productos a base alcohólica excepto en los momentos con manipulación de fluidos (el uso con productos de base alcohólica para momentos 1, 4 y 5 del protocolo institucional de lavado de manos; para momentos 2 y 3 donde hay contacto con fluidos corporales se realiza higiene estricta de lavado de manos con agua y productos a base de clorhexidina) / PROTOCOLO DE LIMPIEZA Y DESINFECCIÓN: 1. A las 6am y 6pm se garantiza la disponibilidad del recurso hídrico para actividades de preparación y dilución del producto a base de cloro orgánico, como el flujo de agua en áreas de aseo y pocetas para proceso de limpieza y desinfección de elementos de aseo / PLAN DE GESTIÓN INTEGRAL DE RESIDUOS HOSPITALARIOS: 1. Se garantiza el abastecimiento del recurso hídrico para actividades de limpieza y desinfección entorno a la gestión interna de residuos. / ESTERILIZACIÓN: 1. Desde el área de ambiente físico se valida el caudal de puntos hidráulicos para garantizar caudal adecuado y correcto funcionamiento de autoclaves / AMBIENTE FÍSICO: 1. Al momento de ejecutar obras civiles al interior de la institución, verificar disponibilidad del recurso hídrico, lo cual se validará en comité de obra. / MANEJO DE ROPERÍA INSTITUCIONAL: 1. Se realizará de acuerdo con el protocolo institucional establecido y en caso de evidencia de fluidos y/o ropa contaminada se realizará cambio de inmediato / SERVICIO DE DIETAS A PACIENTES HOSPITALARIOS: 1. Los procesos de higiene de manos y limpieza y desinfección de equipos, áreas y superficies del servicio se realizan conforme al acta de inspección, vigilancia y control de condiciones higiénico-sanitarias / SERVICIOS DE PATOLOGIA Y ANÁLISIS MICROBIOLÓGICO: 1. Por los especímenes que se manejan en estas áreas se realiza proceso de lavado manos con productos a base de clorhexidina / MEDIDAS DE CONTENCIÓN DE BROTE INSTITUCIONAL: 1. Con el objetivo de evitar propagación de microorganismo por transmisión cruzada se intensificarán las rondas de validación de las estrategias de control de infecciones con especial énfasis en estrategias multimodal lavado de manos y protocolo de aislamientos.</t>
  </si>
  <si>
    <t>FUNDACION CTIC - CENTRO DE TRATAMIENTO E INVESTIGACION SOBRE CANCER LUIS CARLOS SARMIENTO ANGULO</t>
  </si>
  <si>
    <t>1. Educar al paciente en ducharse maximo en 5 minutos. / 2. Disminuir el numero de bebederos en funcionamiento. / 3. Reducir el sistema de riego a tres veces a la semana. / 4. Reducir el numero de baños publicos. / 5. Asegurar el cierre de las valvulas de los pisos que no esten en funcionamiento. / 6. Restrigir visitas a pacientes. / 7. Optimizar cargas de esterilización y coordinar horarios con los servicios. / 8. Reducir numero de puntos de lavados de manos. / 9. Revisión de fugas en la red de agua potable</t>
  </si>
  <si>
    <t>CORPORACIÓN HOSPITALARIA JUAN CIUDAD - HOSPITAL UNIVERSITARIO MAYOR-MEDERI</t>
  </si>
  <si>
    <t>Cuanto se encuentren la acapacidad de almacenamiento de los tanques de agua potable &lt;=30% se activara plan de contigencia de acuerdo a los linemientos insitucionales 
 NO REPORTA POR CAMILLAS DE URGENCIAS</t>
  </si>
  <si>
    <t>Intensiva Quemado Adulto</t>
  </si>
  <si>
    <t>CORPORACIÓN HOSPITALARIA JUAN CIUDAD - HOSPITAL UNIVERSITARIO BARRIOS UNIDOS-MEDERI</t>
  </si>
  <si>
    <t>Cuanto se encuentren la acapacidad de almacenamiento de los tanques de agua potable &lt;=30% se activara plan de contigencia de acuerdo a los linemientos insitucionales</t>
  </si>
  <si>
    <t>BARRIOS UNIDOS</t>
  </si>
  <si>
    <t>FUNDACION HOSPITAL INFANTIL UNIVERSITARIO DE SAN JOSE</t>
  </si>
  <si>
    <t>REFERENTE EDISON RAMIREZ 
  En revisión por parte del prestador las cifras reportadas. Se solicitó informar acciones de contingencia.</t>
  </si>
  <si>
    <t>CLINICA CENTENARIO S.A.S</t>
  </si>
  <si>
    <t>LOSCOBOS MEDICAL CENTER SAS - LOSCOBOS</t>
  </si>
  <si>
    <t>Se cuenta con la reserva suficiente para atender la contingencia ya que el promedio consumo es de 120m3 día y una capacidad total de 355,21m3. En caso que la emergencia durará mas de 36 horas se contratará carro tanques que supla la necesidad de la clínica.</t>
  </si>
  <si>
    <t>HOSPITAL UNIVERSITARIO CLINICA SAN RAFAEL</t>
  </si>
  <si>
    <t>Reserva ligeramente por debajo del límite. Se solicita acciones para atender posible contingencia</t>
  </si>
  <si>
    <t>SAN CRISTOBAL</t>
  </si>
  <si>
    <t>CLINICA DEL OCCIDENTE S.A.</t>
  </si>
  <si>
    <t>CARRO TANQUES</t>
  </si>
  <si>
    <t>La IPS ajustó cifras reportadas. Priorizado para visita de seguimiento por Gestión del Riesgo para verificación del plan hospitalario de emergencias</t>
  </si>
  <si>
    <t>FUNDACION ABOOD SHAIO</t>
  </si>
  <si>
    <t>INSTITUTO NACIONAL DE CANCEROLOGIA</t>
  </si>
  <si>
    <t>Abastecimiento para 22.9 horas. Dentro de la contingencia reporta compra de agua en carro tanque</t>
  </si>
  <si>
    <t>3 DIAS</t>
  </si>
  <si>
    <t>CLINICA REINA SOFIA</t>
  </si>
  <si>
    <t>Se activa desde el Comité Hospitalario de emergencia de cada IPS en cabeza del Presidente del comité. (Coordinador de Urgencias)</t>
  </si>
  <si>
    <t>CLINICA UNIVERSITARIA COLOMBIA</t>
  </si>
  <si>
    <t>CLINICA COLSANITAS S.A. 103</t>
  </si>
  <si>
    <t>CLINICA REINA SOFIA PEDIATRICA Y MUJER</t>
  </si>
  <si>
    <t>Cuna Intensiva Pediátrica</t>
  </si>
  <si>
    <t>CLÍNICA INFANTIL SANTA MARÍA DEL LAGO</t>
  </si>
  <si>
    <t>HEALTH &amp; LIFE IPS SAS SIGLA H&amp;L UCC SAS</t>
  </si>
  <si>
    <t>Se organiza actividades con el proceso de gestion ambiental para tiempos de intemitencia en el consumo corriente / Plan de inspecion de redes hidraulicas por el personal de mantenimiento / Se realiza la contratacion de abastecimiento para el suministro por carro tanque de 50.000 litros de agua / Direccionamiento de personal administrativo a Trabajo en casa</t>
  </si>
  <si>
    <t>Paciente crónico sin ventilador</t>
  </si>
  <si>
    <t>Salud Mental Pediátrico</t>
  </si>
  <si>
    <t>Paciente crónico con ventilador</t>
  </si>
  <si>
    <t>SPA Básico Adultos</t>
  </si>
  <si>
    <t>TOTAL LITROS POR DÍA 9.727.200</t>
  </si>
  <si>
    <t>CLINICA DE ESPECIALIDADES QUIRURGICAS S.A.S</t>
  </si>
  <si>
    <t>Nosotros somos una clinica de cirugia programa, el servicio hospitalario depende de la demanda del servicio quirurgico, al no ser cirugia de urgencia no se programara atencion quirurgica los dias de racionamiento de agua</t>
  </si>
  <si>
    <t>SUBRED SUROCCIDENTE</t>
  </si>
  <si>
    <t>HOSPITAL DE BOSA</t>
  </si>
  <si>
    <t>5 dias</t>
  </si>
  <si>
    <t>Unidad de Servicios de Salud 17 Trinidad Galán</t>
  </si>
  <si>
    <t>37 horas</t>
  </si>
  <si>
    <t>Unidad de Servicios de Salud 71 Patio Bonito</t>
  </si>
  <si>
    <t>24 horaa</t>
  </si>
  <si>
    <t>Unidad de Servicios de Salud Bosa</t>
  </si>
  <si>
    <t>4 dias</t>
  </si>
  <si>
    <t>Unidad de Servicios de Salud Fontibón</t>
  </si>
  <si>
    <t>2 dias</t>
  </si>
  <si>
    <t>1 dia</t>
  </si>
  <si>
    <t>Unidad de Servicios de Salud Mental Floralia</t>
  </si>
  <si>
    <t>Unidad de Servicios de Salud Occidente de Kennedy URGENCIAS</t>
  </si>
  <si>
    <t>Unidad de Servicios de Salud Occidente de Kennedy</t>
  </si>
  <si>
    <t>Unidad de Servicios de Salud Patio Bonito Tintal</t>
  </si>
  <si>
    <t>UNIDAD DE SERVICIOS DE SALUD SANTA CLARA HOSPITAL UNIVERSITARIO</t>
  </si>
  <si>
    <t>UNIDAD DE SERVICIOS DE SALUD SAN BLAS</t>
  </si>
  <si>
    <t>Cuidado Intermedio Adulto</t>
  </si>
  <si>
    <t>UNIDAD DE SERVICIOS DE SALUD PERSEVERANCIA</t>
  </si>
  <si>
    <t>Se solicita a la Subred la revisión del reporte y la información de acciones de contingencia dado que la reserva asciende a 16,8 horas. Informando la Subred lo siguiente: 1. Talento humano administrativo en teletrabajo, porcentaje de ocupación en urgencias no llega al 50%
 2. Monitoreo permanente por parte de mantenimiento del tanque de agua cada hora, en caso del tanque esta sobre el 25% para las 4 horas se solicita de inmediato apoyo al acueducto carro tanque de agua, ya que se calcula que va a terminar antes el suministro y nos da tiempo de contar con el recurso.
 3. Se mantendrá comunicación permanente con el acuducto informando los cambios y las necesidades de la insitución y mas en esta sede.</t>
  </si>
  <si>
    <t>UNIDAD DE SERVICIOS DE SALUD SAMPER MENDOZA</t>
  </si>
  <si>
    <t>UNIDAD DE SERVICIOS DE SALUD JORGE ELIECER GAITAN</t>
  </si>
  <si>
    <t>UNIDAD DE SERVICIOS DE SALUD CHIRCALES</t>
  </si>
  <si>
    <t>UNIDAD DE SERVICIOS DE SALUD MATERNO INFANTIL</t>
  </si>
  <si>
    <t>UNIDAD DE SERVICIOS DE SALUD VICTORIA</t>
  </si>
  <si>
    <t>CENTRO DE ATENCIÓN EN SALUD CAFAM CLÍNICA CALLE 93</t>
  </si>
  <si>
    <t>ESTA REPETIDO</t>
  </si>
  <si>
    <t>Centro de Atención en Salud Cafam Clínica Santa Bárbara</t>
  </si>
  <si>
    <t>CLINICA MEDICAL S.A.S.</t>
  </si>
  <si>
    <t>1 DIA</t>
  </si>
  <si>
    <t>CARRO TANQUES SE CUENTA CON CONTRATO PARA RESPUESTA</t>
  </si>
  <si>
    <t>2 DIAS</t>
  </si>
  <si>
    <t>CARRO TAN QUE CONTRATADOS</t>
  </si>
  <si>
    <t>NO SE ENCUENTRA AUN FUNCIONANDO POR NO TENER HABILITADO EL SERVICIO</t>
  </si>
  <si>
    <t>CLINICA MEDICAL SEDE FONTIBON</t>
  </si>
  <si>
    <t>1 DIA Y MEDIO</t>
  </si>
  <si>
    <t>CLINICA MEDICAL S.A.S. SEDE SANTA JULIANA</t>
  </si>
  <si>
    <t>HOSPITAL CENTRAL DE LA POLICIA NACIONAL</t>
  </si>
  <si>
    <t>Campañas ahorro de agua</t>
  </si>
  <si>
    <t>GRUPO EMPRESARIAL JARBSALUD IPS S.A.S.</t>
  </si>
  <si>
    <t>Durante la contingencia se cancelan las actividades de mantenimiento, actividades educativas frente a limpiezas y desinfecciones terminales, se reducirá el número de visitantes por paciente a 1 visitante, se evitará el consumo de luz innecesario dentreo de la sede, se reutilizará la energia renovable de los paneles solares, el método de esterilización a vapor que se utiliza en la institución que consume 60 litros de agua solo se utiulizará una vez al día y/o por si alguna urgencia vital y esta agua se recicla en las pocetas del 1 piso. y no se realizara lavado de fachadas.</t>
  </si>
  <si>
    <t>FUNDACION HOSPITAL SAN CARLOS</t>
  </si>
  <si>
    <t>SOCIEDAD DE ENFERMERAS PROFESIONALES SAS - SEP SAS</t>
  </si>
  <si>
    <t>Se solicitó a la IPS informar acciones para atender la contingencia. ACTUALMENTE TIENE 75 PACIENTES (9 TANQUES DE 1000) y reserva para 18,48 horas</t>
  </si>
  <si>
    <t>REESERVA TOTAL 34800 (8 TANQUES DE 2000)</t>
  </si>
  <si>
    <t>ALCANZA PARA 18 HORAS (4 Tanques y 16 colectores)</t>
  </si>
  <si>
    <t>5 PACIENTES ACTUALMENTE</t>
  </si>
  <si>
    <t>UNIDAD RENAL SANITAS</t>
  </si>
  <si>
    <t>Sillas</t>
  </si>
  <si>
    <t>CLINICA NEFROUROS SAS</t>
  </si>
  <si>
    <t>8 horas</t>
  </si>
  <si>
    <t>Se solicita al prestador la revisión de su reporte y posible ajuste así como informar las medidas para atender la contingencia.</t>
  </si>
  <si>
    <t>ASOCIACION DE AMIGOS CONTRA EL CANCER PROSEGUIR - CENTRO DE CUIDADO INTERMEDIO</t>
  </si>
  <si>
    <t>Se pedira carro tanque de suministro de la empresa Acualianza</t>
  </si>
  <si>
    <t>Este servicio actualmente se encuentra inactivo</t>
  </si>
  <si>
    <t>ASOCIACION DE AMIGOS CONTRA EL CANCER PROSEGUIR - PROSEGUIR SEDE 3</t>
  </si>
  <si>
    <t>sa</t>
  </si>
  <si>
    <t>CORPORACION UN</t>
  </si>
  <si>
    <t>RTS AGENCIA CARDIOINFANTIL</t>
  </si>
  <si>
    <t>RTS AGENCIA SAN RAFAEL</t>
  </si>
  <si>
    <t>RTS AGENCIA UNIVERSIDAD NACIONAL</t>
  </si>
  <si>
    <t>(Agua suministrada por taques de reserva del hospital )</t>
  </si>
  <si>
    <t>RTS AGENCIA LA CALLEJA</t>
  </si>
  <si>
    <t>RTS AGENCIA HOSPITAL MILITAR CENTRAL</t>
  </si>
  <si>
    <t>RTS SUCURSAL INSTITUTO NACIONAL DEL RIÑON</t>
  </si>
  <si>
    <t>CLINICA JUAN N CORPAS LTDA</t>
  </si>
  <si>
    <t>carrotanques con proveedor externo</t>
  </si>
  <si>
    <t>CLINICA MONTSERRAT</t>
  </si>
  <si>
    <t>CLINICA MONTSERRAT -CENTRO CAMPOALEGRE</t>
  </si>
  <si>
    <t>HOSPITAL UNIVERSITARIO SAN IGNACIO</t>
  </si>
  <si>
    <t>Cuna Intermedia Neonatal</t>
  </si>
  <si>
    <t>Otras patologías</t>
  </si>
  <si>
    <t>CLINICA DE LA MUJER</t>
  </si>
  <si>
    <t>CONTRATO CARRO TANQUE</t>
  </si>
  <si>
    <t>SUBRED NORTE</t>
  </si>
  <si>
    <t>REPORTOÓ TODAS LAS SEDES Y ESTÁN ANEXOS EN LA HOJA DENOMINDA SUBRED NORTE</t>
  </si>
  <si>
    <t>SUBRED SUR</t>
  </si>
  <si>
    <t>REPORTÓ TODAS LAS SEDES Y LAS PRIORIZADAS ESTÁN EN ESTE CONSOLIDADO Y HAY ANEXO DE TODAS LAS SEDES EN LA HOJA DENOMINADA SUBRED SUR</t>
  </si>
  <si>
    <t>MEDICENTRO FAMILIAR</t>
  </si>
  <si>
    <t>Se activa el plan de altas tempranas</t>
  </si>
  <si>
    <t>Cuidado Intensivo Adulto</t>
  </si>
  <si>
    <t>Se restringe el horario de visitas</t>
  </si>
  <si>
    <t>se tiene convenio con AGUAS DE BOGOTA apara el suministro de 3 carrotanques de agua diario, solo si es necesario</t>
  </si>
  <si>
    <t>CENTRO POLICLINICO DEL OLAYA</t>
  </si>
  <si>
    <t>VIRREY SOLIS AMERICAS</t>
  </si>
  <si>
    <t>OFTALMOS SA CLINICA BARRAQUER</t>
  </si>
  <si>
    <t>1 TANQUE 118000</t>
  </si>
  <si>
    <t>REPORTE TELEFONICO KATERINE OSPINA</t>
  </si>
  <si>
    <t>FUNDACION SANTA FE DE BOGOTA</t>
  </si>
  <si>
    <t>cancelando actividades de gasto de agua: como jardineria, no lavado de tanques en este mes, revisión de sensores, camapaña de ahorro de agua con acueducto. Teletrabajo.</t>
  </si>
  <si>
    <t>Intensiva Quemado pediátrica</t>
  </si>
  <si>
    <t>CLINICA SANTA TERESITA DEL NIÑO JESUS S.A.</t>
  </si>
  <si>
    <t>1.6 días</t>
  </si>
  <si>
    <t>Servicio deshabilitado</t>
  </si>
  <si>
    <t>HOSPITAL SIMON BOLIVAR</t>
  </si>
  <si>
    <t>SEGÚN EL ESTÁNDAR DE INTERNACIÓN Y URGENCIAS ALCANZA 21 HORAS,CON NECESIDAD DE 30000 LITROS, MÁS POR EL ALTO CONSUMO LA INSTITUCION INFORMA QUE SOLO ALCANZA PARA 8 HORAS</t>
  </si>
  <si>
    <t>CLINICA COLSUBSIDIO CIUDAD ROMA</t>
  </si>
  <si>
    <t>Se solicitó a la IPS revisión de lo reportado, pues inicialmente indicó para cada uno de los servicios 24000 LITROS, con capacidad para 2 días.</t>
  </si>
  <si>
    <t>N°</t>
  </si>
  <si>
    <t>Subdirección Técnica</t>
  </si>
  <si>
    <t>UPL</t>
  </si>
  <si>
    <t>CODIGO SIRBE</t>
  </si>
  <si>
    <t>NOMBRE UNIDAD OPERATIVA</t>
  </si>
  <si>
    <t>MODALIDAD  DE OPERACIÓN( Operación directa o tercerizada)</t>
  </si>
  <si>
    <t>MODALIDAD DEL SERVICIO</t>
  </si>
  <si>
    <t>DIRECCION</t>
  </si>
  <si>
    <t>UPZ - UPR</t>
  </si>
  <si>
    <t>CUENTA CON TANQUE 
SI / NO</t>
  </si>
  <si>
    <t xml:space="preserve">TOTAL CAPACIDAD
ELEVADO  </t>
  </si>
  <si>
    <t>TOTAL CAPACIDAD
SUBTERRÁNEOS</t>
  </si>
  <si>
    <t>COBERTURA</t>
  </si>
  <si>
    <t>FECHA ULTIMO LAVADO</t>
  </si>
  <si>
    <t>OBSERVACIONES</t>
  </si>
  <si>
    <t xml:space="preserve">TIPO DE MANTENIMIENTO </t>
  </si>
  <si>
    <t>USO /NO USO</t>
  </si>
  <si>
    <t>FECHA DE AFECTACIÓN</t>
  </si>
  <si>
    <t>Zona de Racionamiento Agua</t>
  </si>
  <si>
    <t>Zona de Racionamiento Agua - Descripción</t>
  </si>
  <si>
    <t>DIRECCION dade</t>
  </si>
  <si>
    <t>Secretaría Distrital de Integración Social</t>
  </si>
  <si>
    <t>Subdirección de Nutrición</t>
  </si>
  <si>
    <t>FONTIBÓN</t>
  </si>
  <si>
    <t>Fontibón</t>
  </si>
  <si>
    <t>113793-CCCP 09-003</t>
  </si>
  <si>
    <t>OPERACIÓN TERCERIZADA</t>
  </si>
  <si>
    <t>COMEDOR COMUNITARIO</t>
  </si>
  <si>
    <t>AC 24 122 -25</t>
  </si>
  <si>
    <t>FONTIBON SAN PABLO</t>
  </si>
  <si>
    <t>Turno 7</t>
  </si>
  <si>
    <t>Entre calle 16C y 26, entre Avenida Boyacá y Ciudad de Cali, Entre calle 14 y 24, entre Avenida Ciudad de Cali y río Bogotá, Entre calle 26 y Avenida 1 Mayo, entre carrera 68 y Avenida Boyacá, Puntos de suministro de Funza, Madrid y Mosquera ((Planadas, Mosquera 1 y 3)</t>
  </si>
  <si>
    <t>AC 24 122 25</t>
  </si>
  <si>
    <t>CIUDAD BOLÍVAR</t>
  </si>
  <si>
    <t>Arborizadora</t>
  </si>
  <si>
    <t>121605-CCCP 19-002</t>
  </si>
  <si>
    <t>AK 70 C 60 B 3 SUR</t>
  </si>
  <si>
    <t>ISMAEL PERDOMO</t>
  </si>
  <si>
    <t>Turno 4</t>
  </si>
  <si>
    <t>Entre calle 43 sur y 92 sur, entre Avenida Ciudad de Cali (CARRERA 86) y río Bogotá, Entre diagonal 61 Sur y calle 69C sur, entre transversal 19A y carrera 45, Entre autopista sur y carrera 45, entre calle 68 sur y diagonal 81 sur, Entre Avenida Ciudad</t>
  </si>
  <si>
    <t>Kennedy</t>
  </si>
  <si>
    <t>113349-CCCP 08-006</t>
  </si>
  <si>
    <t>CALLE 41B 78 H 45 SUR</t>
  </si>
  <si>
    <t>KENNEDY CENTRAL</t>
  </si>
  <si>
    <t>Turno 8</t>
  </si>
  <si>
    <t>Entre calle 26 y 193, entre carrera 7 y límite oriental ciudad, Entre calle 72 y 100, entre carrera 7 y 13, Entre calle 26 y 72, entre carrera 7 y 17, Entre calle 6 y 26, entre carrera 2 y Avenida NQS, Entre calle 35Sur y calle 6, entre carrera 2 y 25, Entre calle 10 y 6Sur, entre carrera 5 y límite oriental Ciudad
Entre calle 11Sur y Diagonal 15Sur, carrera 18Este y límite oriental ciudad
Entre calle 16C y río Tunjuelo, entre Avenida Boyacá y Ciudad de Cali
Entre calle 16C y calle 43Sur, entre Avenida Ciudad de Cali y río Bogotá
Puntos de suministro a La Calera y Arboretto</t>
  </si>
  <si>
    <t>CL 41 B SUR 78 H 45</t>
  </si>
  <si>
    <t>RAFAEL URIBE URIBE</t>
  </si>
  <si>
    <t>Rafael Uribe</t>
  </si>
  <si>
    <t>113358-CCCP 18-005</t>
  </si>
  <si>
    <t>CALLE 48 X SUR 2 - 13 ESTE</t>
  </si>
  <si>
    <t>DIANA TURBAY</t>
  </si>
  <si>
    <t>Turno 5</t>
  </si>
  <si>
    <t>Entre río Tunjuelo y calle 78 sur, entre carrera 15 y carrera 27L, Entre Avenida Caracas y límite oriental ciudad, entre calle 32 sur y diagonal 67 Sur, Entre carrera 10 este y límite oriental ciudad, entre diagonal 67 sur y Calle 87 A sur, Entre diagonal 7 sur y Calle 32 sur, entre carrera 3 y transversal 12 Este</t>
  </si>
  <si>
    <t>CL 48 X SUR 2 13 ESTE</t>
  </si>
  <si>
    <t>Lucero</t>
  </si>
  <si>
    <t>113381-CCCP 19-014</t>
  </si>
  <si>
    <t>CALLE 72 A SUR 20 -06</t>
  </si>
  <si>
    <t>LUCERO</t>
  </si>
  <si>
    <t>CL 72 A SUR 20 6</t>
  </si>
  <si>
    <t>Puente Aranda</t>
  </si>
  <si>
    <t>113760-CCCP 12-003</t>
  </si>
  <si>
    <t>CARRERA 58 4 B 31</t>
  </si>
  <si>
    <t>SAN RAFAEL</t>
  </si>
  <si>
    <t>Turno 1</t>
  </si>
  <si>
    <t>Entre calle 116 y calle 85, entre carrera 2 y carrera 45, Entre calle 85 y calle 53, entre carrera 7 y carrera 45, Entre calle 85 y calle 26, entre Avenida Caracas (carrera 14) y carrera 68, Entre calle 26 a calle 44Sur, entre carrera 6 y carrera 68</t>
  </si>
  <si>
    <t>KR 58 4 B 31</t>
  </si>
  <si>
    <t>Centro Histórico</t>
  </si>
  <si>
    <t>113608-CCCP 03-001</t>
  </si>
  <si>
    <t xml:space="preserve">CL 02 BIS 01- 40 ESTE </t>
  </si>
  <si>
    <t>LOURDES</t>
  </si>
  <si>
    <t>CL 2 BIS 1 40 ESTE</t>
  </si>
  <si>
    <t>USME</t>
  </si>
  <si>
    <t>Usme - Entrenubes</t>
  </si>
  <si>
    <t>113819-CCCP 05-006</t>
  </si>
  <si>
    <t>CL 104 SUR 07 26</t>
  </si>
  <si>
    <t>COMUNEROS</t>
  </si>
  <si>
    <t>Fuera de la Zona de Racionamiento</t>
  </si>
  <si>
    <t>CL 104 SUR 7 26</t>
  </si>
  <si>
    <t>Rincón de Suba</t>
  </si>
  <si>
    <t>113907-CCCP 11-007</t>
  </si>
  <si>
    <t>CL 128 86 C 38</t>
  </si>
  <si>
    <t>EL RINCON</t>
  </si>
  <si>
    <t>Turno 3</t>
  </si>
  <si>
    <t>Entre calle 95 y calle 201, Autopista Norte (carrera 20) y carrera 75, Entre calle 127 y 170, entre carreras 75 y 91"</t>
  </si>
  <si>
    <t>113496-CCCP 11-003</t>
  </si>
  <si>
    <t>CL 129F 87 18</t>
  </si>
  <si>
    <t>CL 129 F 87 18</t>
  </si>
  <si>
    <t>Tibabuyes</t>
  </si>
  <si>
    <t>113290-CCCP 11-001</t>
  </si>
  <si>
    <t>CL 136 145B 12</t>
  </si>
  <si>
    <t>TIBABUYES</t>
  </si>
  <si>
    <t>LAVADO Y DESINFECCIÓN</t>
  </si>
  <si>
    <t>Turno 6</t>
  </si>
  <si>
    <t>Entre río Bogotá, carrera 92 y Avenida Suba, Entre carrera 88A y río Bogotá, entre calle 99 y Avenida Suba, Municipio de Soacha (incluyendo ESP EMAR)</t>
  </si>
  <si>
    <t>CL 136 145 B 12</t>
  </si>
  <si>
    <t>113386-CCCP 11-002</t>
  </si>
  <si>
    <t xml:space="preserve">CL 142 BIS A 140A 17 </t>
  </si>
  <si>
    <t xml:space="preserve">CL 142 BIS A 140 A 17 </t>
  </si>
  <si>
    <t>113763-CCCP 09-004</t>
  </si>
  <si>
    <t>CL 14B 119A 71 ETAPA 2</t>
  </si>
  <si>
    <t>ZONA FRANCA</t>
  </si>
  <si>
    <t>CL 14 B 119 A 71 ETAPA 2</t>
  </si>
  <si>
    <t>Suba</t>
  </si>
  <si>
    <t>113947-CCCP 11-006</t>
  </si>
  <si>
    <t>CL 157 96 A 16 Pl.1</t>
  </si>
  <si>
    <t>CL 157 96 A 16 PI 1</t>
  </si>
  <si>
    <t>Tintal</t>
  </si>
  <si>
    <t>113558-CCCP 08-002</t>
  </si>
  <si>
    <t>CL 16B 81G 45</t>
  </si>
  <si>
    <t>CASTILLA</t>
  </si>
  <si>
    <t>CL 16 B 81 G 45</t>
  </si>
  <si>
    <t>USAQUÉN</t>
  </si>
  <si>
    <t>Toberín</t>
  </si>
  <si>
    <t>113559-CCCP 01-004</t>
  </si>
  <si>
    <t>CL 189 B 3 A 25</t>
  </si>
  <si>
    <t>VERBENAL</t>
  </si>
  <si>
    <t>113426-CCCP 01-002</t>
  </si>
  <si>
    <t>CL 192 5C 24</t>
  </si>
  <si>
    <t>CL 192 5 C 24</t>
  </si>
  <si>
    <t>113327-CCCP 03-006</t>
  </si>
  <si>
    <t>CL 22 0 10</t>
  </si>
  <si>
    <t>LA MACARENA</t>
  </si>
  <si>
    <t>113332-CCCP 09-001</t>
  </si>
  <si>
    <t>CL 22J 108 -28</t>
  </si>
  <si>
    <t>CL 22 J 108 28</t>
  </si>
  <si>
    <t>SAN CRISTÓBAL</t>
  </si>
  <si>
    <t>San Cristóbal</t>
  </si>
  <si>
    <t xml:space="preserve"> 113804-CCCP 04-010	</t>
  </si>
  <si>
    <t>CL 28 SUR 4 24</t>
  </si>
  <si>
    <t>20 DE JULIO</t>
  </si>
  <si>
    <t>113460-CCCP 03-004</t>
  </si>
  <si>
    <t>CL 31 4 55</t>
  </si>
  <si>
    <t>113983-CCCP 12-004</t>
  </si>
  <si>
    <t>CL 32 SUR 51 12</t>
  </si>
  <si>
    <t>MUZU</t>
  </si>
  <si>
    <t>Patio Bonito</t>
  </si>
  <si>
    <t>113876-CCCP 08-011</t>
  </si>
  <si>
    <t>CL 34 A SUR 89C 08</t>
  </si>
  <si>
    <t>CALANDAIMA</t>
  </si>
  <si>
    <t>CL 34 A SUR 89 C 8</t>
  </si>
  <si>
    <t>113335-CCCP 08-001</t>
  </si>
  <si>
    <t>CL 40 SUR 94 C 50</t>
  </si>
  <si>
    <t>PATIO BONITO</t>
  </si>
  <si>
    <t>113560-CCCP 08-008</t>
  </si>
  <si>
    <t>CL 41 SUR 80I 07</t>
  </si>
  <si>
    <t>CORABASTOS</t>
  </si>
  <si>
    <t>CL 41 SUR 80 I 7</t>
  </si>
  <si>
    <t>Cerros Orientales</t>
  </si>
  <si>
    <t>113835-CCCP 02-003</t>
  </si>
  <si>
    <t>CL 47 B 3 26 ESTE</t>
  </si>
  <si>
    <t>PARDO RUBIO</t>
  </si>
  <si>
    <t>TUNJUELITO</t>
  </si>
  <si>
    <t>Tunjuelito</t>
  </si>
  <si>
    <t>113778-CCCP 06-003</t>
  </si>
  <si>
    <t>CL 48 A SUR 28 57</t>
  </si>
  <si>
    <t>VENECIA</t>
  </si>
  <si>
    <t>113534-CCCP 18-007</t>
  </si>
  <si>
    <t>CL 48 I BIS 10C 06</t>
  </si>
  <si>
    <t>MARRUECOS</t>
  </si>
  <si>
    <t>CL 48 I BIS SUR 10 C 6</t>
  </si>
  <si>
    <t>113561-CCCP 06-005</t>
  </si>
  <si>
    <t>CL 53 SUR 31 33</t>
  </si>
  <si>
    <t>BOSA</t>
  </si>
  <si>
    <t>Bosa</t>
  </si>
  <si>
    <t>113929-CCCP 07-012</t>
  </si>
  <si>
    <t>CL 56D SUR 72G 05</t>
  </si>
  <si>
    <t>APOGEO</t>
  </si>
  <si>
    <t>CL 56 D SUR 72 G 5</t>
  </si>
  <si>
    <t>Porvenir</t>
  </si>
  <si>
    <t>113378-CCCP 07-003</t>
  </si>
  <si>
    <t>CL 58 SUR 91 A 14</t>
  </si>
  <si>
    <t>EL PORVENIR</t>
  </si>
  <si>
    <t>Edén</t>
  </si>
  <si>
    <t>113605-CCCP 07-004</t>
  </si>
  <si>
    <t>CL 60 SUR 86 A 04</t>
  </si>
  <si>
    <t>BOSA OCCIDENTAL</t>
  </si>
  <si>
    <t>ENGATIVÁ</t>
  </si>
  <si>
    <t>Engativá</t>
  </si>
  <si>
    <t>113595-CCCP 10-001</t>
  </si>
  <si>
    <t>CL 63 F 113 24</t>
  </si>
  <si>
    <t>ENGATIVA</t>
  </si>
  <si>
    <t>Turno 2</t>
  </si>
  <si>
    <t>Entre calle 24 y calle 98, entre Avenida Ciudad de Cali, (carrera 86) y límite río Bogotá, Entre calle 26 y calle 95, entre carrera 68 y Avenida Ciudad de Cali (carrera 86), Zona industrial de Cota (ESP Aguas de La Sabana)</t>
  </si>
  <si>
    <t>113351-CCCP 05-009</t>
  </si>
  <si>
    <t>CL 65 SUR 5 31</t>
  </si>
  <si>
    <t>DANUBIO</t>
  </si>
  <si>
    <t>113350-CCCP 06-001</t>
  </si>
  <si>
    <t>CL 65 SUR 65 A 02</t>
  </si>
  <si>
    <t>CL 66 SUR 65 A 8</t>
  </si>
  <si>
    <t>121603-CCCP 07-002</t>
  </si>
  <si>
    <t>CL 65 SUR 78 C 38</t>
  </si>
  <si>
    <t>BOSA CENTRAL</t>
  </si>
  <si>
    <t>113399-CCCP 19-011</t>
  </si>
  <si>
    <t>CL 68 SUR 18 M 06</t>
  </si>
  <si>
    <t>CL 68 SUR 18 M 6</t>
  </si>
  <si>
    <t>LA CANDELARIA</t>
  </si>
  <si>
    <t>113597-CCCP 03-008</t>
  </si>
  <si>
    <t>CL 6C 7A 03</t>
  </si>
  <si>
    <t>CL 6 C 7 A 3</t>
  </si>
  <si>
    <t>113822-CCCP 03-002</t>
  </si>
  <si>
    <t>CL 6D BIS A 3 23 ESTE</t>
  </si>
  <si>
    <t>CL 6 D BIS A 3 23 ESTE</t>
  </si>
  <si>
    <t>122817-CCCP 03-009</t>
  </si>
  <si>
    <t>CL 7  0 - 11</t>
  </si>
  <si>
    <t>CL 7 0 27</t>
  </si>
  <si>
    <t>Barrios Unidos</t>
  </si>
  <si>
    <t>113955-CCCP 12-001</t>
  </si>
  <si>
    <t>CL 74 57A 17</t>
  </si>
  <si>
    <t>DOCE DE OCTUBRE</t>
  </si>
  <si>
    <t>CL 74 57 A 17</t>
  </si>
  <si>
    <t>113604-CCCP 07-010</t>
  </si>
  <si>
    <t>CL 74B SUR 87 I 97</t>
  </si>
  <si>
    <t>CL 74 B SUR 87 I 97</t>
  </si>
  <si>
    <t>113352-CCCP 19-013</t>
  </si>
  <si>
    <t>CL 75 D SUR 75 C 17</t>
  </si>
  <si>
    <t>113620-CCCP 10-002</t>
  </si>
  <si>
    <t>CL 76 A 104 18</t>
  </si>
  <si>
    <t>GARCES NAVAS</t>
  </si>
  <si>
    <t>113880-CCCP 19-009</t>
  </si>
  <si>
    <t>CL 78 C SUR 16P 29</t>
  </si>
  <si>
    <t>EL TESORO</t>
  </si>
  <si>
    <t>CL 78 C SUR 16 P 29</t>
  </si>
  <si>
    <t>113556-CCCP 19-007</t>
  </si>
  <si>
    <t>CL 78 C SUR 18 G 21</t>
  </si>
  <si>
    <t>CL 79 C SUR 18 G 23</t>
  </si>
  <si>
    <t>Tabora</t>
  </si>
  <si>
    <t>113943-CCCP 10-003</t>
  </si>
  <si>
    <t>CL 79 69Q 55</t>
  </si>
  <si>
    <t>LAS FERIAS</t>
  </si>
  <si>
    <t>CL 79 69 Q 55</t>
  </si>
  <si>
    <t>121639-CCCP 19-010</t>
  </si>
  <si>
    <t>CL 81 SUR 42 76</t>
  </si>
  <si>
    <t>JERUSALEM</t>
  </si>
  <si>
    <t>113904-CCCP 05-007</t>
  </si>
  <si>
    <t>CL 81B SUR 9 15</t>
  </si>
  <si>
    <t>GRAN YOMASA</t>
  </si>
  <si>
    <t>CL 81 B SUR 9 15</t>
  </si>
  <si>
    <t>113377-CCCP 07-008</t>
  </si>
  <si>
    <t>CL 85 A SUR 77 G15 SALON 1</t>
  </si>
  <si>
    <t>CL 85 A SUR 77 G 15 SALON 1</t>
  </si>
  <si>
    <t>113902-CCCP 05- 012</t>
  </si>
  <si>
    <t>CL 90 A SUR 22 ESTE 58</t>
  </si>
  <si>
    <t>LA FLORA</t>
  </si>
  <si>
    <t>CL 90 A SUR 22 58 ESTE</t>
  </si>
  <si>
    <t>113606-CCCP 10-005</t>
  </si>
  <si>
    <t>CL 95 91 18</t>
  </si>
  <si>
    <t>MINUTO DE DIOS</t>
  </si>
  <si>
    <t>113617-CCCP 02-002</t>
  </si>
  <si>
    <t>CL 98 ESTE 5 78</t>
  </si>
  <si>
    <t>SAN ISIDRO - PATIOS</t>
  </si>
  <si>
    <t>CL 98 5 78 ESTE</t>
  </si>
  <si>
    <t>113354-CCCP 18-001</t>
  </si>
  <si>
    <t>DG 32C SUR 12G 32</t>
  </si>
  <si>
    <t>MARCO FIDEL SUAREZ</t>
  </si>
  <si>
    <t>DG 32 C SUR 12 G 32</t>
  </si>
  <si>
    <t>113585-CCCP 04-007</t>
  </si>
  <si>
    <t xml:space="preserve">DG 50 SUR 6B 11 ESTE </t>
  </si>
  <si>
    <t>LOS LIBERTADORES</t>
  </si>
  <si>
    <t>DG 50 SUR 6 B 11 ESTE</t>
  </si>
  <si>
    <t>113900-CCCP 08-009</t>
  </si>
  <si>
    <t>DG 54A 81 G 92 SUR</t>
  </si>
  <si>
    <t>GRAN BRITALIA</t>
  </si>
  <si>
    <t>DG 54 A SUR 81 G 92</t>
  </si>
  <si>
    <t>113894 CCCP 19-018</t>
  </si>
  <si>
    <t>DG 64B SUR 19 21</t>
  </si>
  <si>
    <t>SAN FRANCISCO</t>
  </si>
  <si>
    <t>DG 64 B SUR 19 21</t>
  </si>
  <si>
    <t>113513-CCCP 05-001</t>
  </si>
  <si>
    <t>K 7D ESTE 87 D 05 SUR</t>
  </si>
  <si>
    <t>KR 7 D ESTE 87 D 5 SUR</t>
  </si>
  <si>
    <t>113435-CCCP 04-005</t>
  </si>
  <si>
    <t>K10 A ESTE # 40 - 01 SUR</t>
  </si>
  <si>
    <t>LA GLORIA</t>
  </si>
  <si>
    <t>KR 10 A ESTE 40 01 SUR</t>
  </si>
  <si>
    <t>113359-CCCP 18-002</t>
  </si>
  <si>
    <t>KR 1 48 Q 30 SUR</t>
  </si>
  <si>
    <t>113533-CCCP 18-006</t>
  </si>
  <si>
    <t>KR 1 ESTE 50 08 SUR</t>
  </si>
  <si>
    <t>KR 1 ESTE 50 8 SUR</t>
  </si>
  <si>
    <t>ANTONIO NARIÑO</t>
  </si>
  <si>
    <t>Restrepo</t>
  </si>
  <si>
    <t>113555-CCCP 12-002</t>
  </si>
  <si>
    <t>KR 10 BIS 3 58 SUR</t>
  </si>
  <si>
    <t>CIUDAD JARDIN</t>
  </si>
  <si>
    <t>113903-CCCP 05-011</t>
  </si>
  <si>
    <t>KR 10 ESTE 80 20 SUR</t>
  </si>
  <si>
    <t>121433-CCCP 07-001</t>
  </si>
  <si>
    <t>KR 100 52 24 SUR</t>
  </si>
  <si>
    <t>113861-CCCP 11-005</t>
  </si>
  <si>
    <t>KR 111 A 139 98</t>
  </si>
  <si>
    <t>113879-CCCP 09-005</t>
  </si>
  <si>
    <t>KR 111A 17A 14</t>
  </si>
  <si>
    <t>KR 111 A 17 A 14</t>
  </si>
  <si>
    <t>113830-CCCP 03-005</t>
  </si>
  <si>
    <t>KR 12 20 77</t>
  </si>
  <si>
    <t>LAS NIEVES</t>
  </si>
  <si>
    <t>113514-CCCP 05-010</t>
  </si>
  <si>
    <t>KR 12 71G 22 SUR</t>
  </si>
  <si>
    <t>KR 12 71 G 22 SUR</t>
  </si>
  <si>
    <t>113452-CCCP 03-003</t>
  </si>
  <si>
    <t>KR 13 1 B 31</t>
  </si>
  <si>
    <t>LAS CRUCES</t>
  </si>
  <si>
    <t>113771-CCCP 06-002</t>
  </si>
  <si>
    <t>KR 13 51 68 SUR</t>
  </si>
  <si>
    <t>113579-CCCP 09-002</t>
  </si>
  <si>
    <t>KR 137A 17B 53</t>
  </si>
  <si>
    <t>KR 137 A 17 B 53</t>
  </si>
  <si>
    <t>113287-CCCP 05-003</t>
  </si>
  <si>
    <t>KR 14 136 A 16 SUR</t>
  </si>
  <si>
    <t>CIUDAD USME</t>
  </si>
  <si>
    <t>Chapinero</t>
  </si>
  <si>
    <t>113834-CCCP 02-001</t>
  </si>
  <si>
    <t>KR 14 56 34</t>
  </si>
  <si>
    <t>AK 14 56 34</t>
  </si>
  <si>
    <t>LOS MÁRTIRES</t>
  </si>
  <si>
    <t>121780-CCCP 14-001</t>
  </si>
  <si>
    <t>KR 14 BIS 21-05</t>
  </si>
  <si>
    <t>LA SABANA</t>
  </si>
  <si>
    <t>KR 14 BIS 21 10</t>
  </si>
  <si>
    <t>118595-CCCP-05-008</t>
  </si>
  <si>
    <t>KR 14 ESTE 76 79 SUR</t>
  </si>
  <si>
    <t>113324-CCCP 04-004</t>
  </si>
  <si>
    <t>KR 15 ESTE 69 60 SUR</t>
  </si>
  <si>
    <t>113453-CCCP 05-004</t>
  </si>
  <si>
    <t>KR 15 ESTE 90A SUR 87</t>
  </si>
  <si>
    <t>KR 15 ESTE 90 A 87 SUR</t>
  </si>
  <si>
    <t>113883-CCCP 04-008</t>
  </si>
  <si>
    <t>KR 16B ESTE 42C 55 SUR</t>
  </si>
  <si>
    <t>KR 16 B ESTE 42 C 55 SUR</t>
  </si>
  <si>
    <t>113863-CCCP 19-008</t>
  </si>
  <si>
    <t>KR 18 A BIS B 80 A 31 SUR</t>
  </si>
  <si>
    <t>113735-CCCP 06-004</t>
  </si>
  <si>
    <t>KR 18 B 53 62 SUR</t>
  </si>
  <si>
    <t>113421-CCCP 19-015</t>
  </si>
  <si>
    <t>KR 18C 70 10 SUR</t>
  </si>
  <si>
    <t>KR 18 C 70 10 SUR</t>
  </si>
  <si>
    <t>113837-CCCP 19-016</t>
  </si>
  <si>
    <t>KR 19 78D 27 SUR/KR 18 R 77 A 27 SUR</t>
  </si>
  <si>
    <t>KR 18 R 77 A 27 SUR</t>
  </si>
  <si>
    <t>113497-CCCP 04-006</t>
  </si>
  <si>
    <t>KR 2 ESTE 36 F 26 SUR</t>
  </si>
  <si>
    <t>113380-CCCP 19-005</t>
  </si>
  <si>
    <t>KR 24B 76 41 SUR</t>
  </si>
  <si>
    <t>KR 24 B 76 41 SUR</t>
  </si>
  <si>
    <t>113535-CCCP 18-008</t>
  </si>
  <si>
    <t>KR 26A 41 10 SUR</t>
  </si>
  <si>
    <t>QUIROGA</t>
  </si>
  <si>
    <t>KR 26 A 41 10 SUR</t>
  </si>
  <si>
    <t>113346-CCCP 19-012</t>
  </si>
  <si>
    <t>KR 27BIS A 73C 45 SUR</t>
  </si>
  <si>
    <t>KR 27 BIS A 73 C 45 SUR</t>
  </si>
  <si>
    <t xml:space="preserve">113384-CCCP 04-001	</t>
  </si>
  <si>
    <t>KR 3 A ESTE 37 A 59 SUR</t>
  </si>
  <si>
    <t>121606-CCCP 04-002</t>
  </si>
  <si>
    <t>KR 3 ESTE 18 A 53 SUR</t>
  </si>
  <si>
    <t>SOSIEGO</t>
  </si>
  <si>
    <t>121607-CCCP 05-002</t>
  </si>
  <si>
    <t>KR 3 ESTE 91 39 SUR</t>
  </si>
  <si>
    <t>ALFONSO LOPEZ</t>
  </si>
  <si>
    <t>121602-CCCP 19-001</t>
  </si>
  <si>
    <t>KR 43 65 I 25 SUR</t>
  </si>
  <si>
    <t>113864-CCCP 19-017</t>
  </si>
  <si>
    <t>KR 49D 68G 08 SUR</t>
  </si>
  <si>
    <t>KR 49 D 68 G 8 SUR</t>
  </si>
  <si>
    <t>113564-CCCP 18-009</t>
  </si>
  <si>
    <t>KR 4A BIS ESTE 59D 69 SUR</t>
  </si>
  <si>
    <t>KR 4 A BIS ESTE 59 D 69 SUR</t>
  </si>
  <si>
    <t>113427-CCCP 01-001</t>
  </si>
  <si>
    <t>KR 5 162 A 08</t>
  </si>
  <si>
    <t>SAN CRISTOBAL NORTE</t>
  </si>
  <si>
    <t>KR 5 162 A 8</t>
  </si>
  <si>
    <t>113416-CCCP 04-009</t>
  </si>
  <si>
    <t>KR 5 ESTE 29 A 70 SUR</t>
  </si>
  <si>
    <t>SAN BLAS</t>
  </si>
  <si>
    <t>113859-CCCP 12-001</t>
  </si>
  <si>
    <t>KR 56 15 34</t>
  </si>
  <si>
    <t>113772-CCCP 18-010</t>
  </si>
  <si>
    <t>KR 5A 48N 06 SUR</t>
  </si>
  <si>
    <t>TV 5 A 48 N 6 SUR</t>
  </si>
  <si>
    <t>113934-CCCP 08-004</t>
  </si>
  <si>
    <t>KR 68I 39C 16 SUR</t>
  </si>
  <si>
    <t>CARVAJAL</t>
  </si>
  <si>
    <t>KR 68 I 39 C 16 SUR</t>
  </si>
  <si>
    <t>113557-CCCP 05-005</t>
  </si>
  <si>
    <t>KR 6B ESTE 89 44 SUR</t>
  </si>
  <si>
    <t>KR 6 B ESTE 89 44 SUR</t>
  </si>
  <si>
    <t>113914-CCCP 18-011</t>
  </si>
  <si>
    <t>KR 7 49F 14 SUR</t>
  </si>
  <si>
    <t>KR 7 49 F 14 SUR</t>
  </si>
  <si>
    <t>113347-CCCP 19-004</t>
  </si>
  <si>
    <t>KR 75K 62D 42 SUR</t>
  </si>
  <si>
    <t>KR 75 K 62 D 42 SUR</t>
  </si>
  <si>
    <t>117257-CCCP 08-003</t>
  </si>
  <si>
    <t>KR 78 A 43 37 SUR</t>
  </si>
  <si>
    <t>TIMIZA</t>
  </si>
  <si>
    <t>113878-CCCP 08-010</t>
  </si>
  <si>
    <t>KR 78D 47B 66 SUR</t>
  </si>
  <si>
    <t>KR 78 D 47 B 66 SUR</t>
  </si>
  <si>
    <t>113948-CCCP 07-013</t>
  </si>
  <si>
    <t>KR 79 BIS A SUR 73 D 7</t>
  </si>
  <si>
    <t>KR 79 BIS A 73 D 7 SUR</t>
  </si>
  <si>
    <t>113302-CCCP 04-003</t>
  </si>
  <si>
    <t>KR 7A BIS 27B  05 SUR</t>
  </si>
  <si>
    <t>KR 7 A BIS 27 B 05 SUR</t>
  </si>
  <si>
    <t>113860-CCCP 07-006</t>
  </si>
  <si>
    <t>KR 80 N  73 A 07 SUR</t>
  </si>
  <si>
    <t>KR 80 N 73 A 7 SUR</t>
  </si>
  <si>
    <t>113633-CCCP 07-005</t>
  </si>
  <si>
    <t>KR 80I 71B 27 SUR</t>
  </si>
  <si>
    <t>KR 80 I 71 B 27 SUR</t>
  </si>
  <si>
    <t>113563-CCCP 08-007</t>
  </si>
  <si>
    <t>KR 81F 42 37 SUR</t>
  </si>
  <si>
    <t>KR 81 F 42 37 SUR</t>
  </si>
  <si>
    <t>121219-CCCP 08-005</t>
  </si>
  <si>
    <t>KR 82C 5A 22 SUR</t>
  </si>
  <si>
    <t>KR 82 C 5 A 22 SUR</t>
  </si>
  <si>
    <t>113379-CCCP 07-011</t>
  </si>
  <si>
    <t>KR 87B 66C 08 SUR</t>
  </si>
  <si>
    <t>KR 87 B 66 C 08 SUR</t>
  </si>
  <si>
    <t>113967-CCCP 10-004</t>
  </si>
  <si>
    <t>KR 89 68A 08</t>
  </si>
  <si>
    <t>BOYACA REAL</t>
  </si>
  <si>
    <t>KR 89 68 A 8</t>
  </si>
  <si>
    <t>113631-CCCP 07-009</t>
  </si>
  <si>
    <t>KR 89B 49D 10 SUR</t>
  </si>
  <si>
    <t>KR 89 A 49 D 10 SUR</t>
  </si>
  <si>
    <t xml:space="preserve">113529-CCCP 07-007	</t>
  </si>
  <si>
    <t>KR 90 79 33 SUR</t>
  </si>
  <si>
    <t>113810-CCCP 11-004</t>
  </si>
  <si>
    <t>KR 95B 130A 19</t>
  </si>
  <si>
    <t>KR 95 B 130 A 19</t>
  </si>
  <si>
    <t>113342-CCCP 19-003</t>
  </si>
  <si>
    <t>KR27 M 71I 09 SUR</t>
  </si>
  <si>
    <t>KR 27 M 71 I 9 SUR</t>
  </si>
  <si>
    <t>113406-CCCP 01-003</t>
  </si>
  <si>
    <t>TV 18 B 187 43</t>
  </si>
  <si>
    <t>Turno 9</t>
  </si>
  <si>
    <t>Entre calle 170 y 245, entre carrera 7 y 52, Entre calle 235 y 242, entre carrera 45 y 107, Municipio de Gachancipá y ESP Acuapolis, Puntos de suministro a Chía, Cajicá, Cojardín, Sopó, Tocancipá</t>
  </si>
  <si>
    <t>Subdirección para asuntos LGBTI</t>
  </si>
  <si>
    <t xml:space="preserve">SUBA </t>
  </si>
  <si>
    <t xml:space="preserve">CASA LGBTI </t>
  </si>
  <si>
    <t xml:space="preserve">OPERACIÓN DIRECTA </t>
  </si>
  <si>
    <t>Calle 146 c N 96 78</t>
  </si>
  <si>
    <t>#VALUE!</t>
  </si>
  <si>
    <t>SERVICIOS A DEMANDA.</t>
  </si>
  <si>
    <t>Sin información</t>
  </si>
  <si>
    <t>CL 146 C 92 78</t>
  </si>
  <si>
    <t xml:space="preserve">TEUSAQUILLO </t>
  </si>
  <si>
    <t>Teusaquillo</t>
  </si>
  <si>
    <t>Calle 31 N 17 49</t>
  </si>
  <si>
    <t>CL 31 17 49</t>
  </si>
  <si>
    <t>Calle 36 sur N 78 k 58</t>
  </si>
  <si>
    <t>Lavado propietario</t>
  </si>
  <si>
    <t>CL 36 SUR 78 K 58</t>
  </si>
  <si>
    <t>Cra 14 bis N 21 10</t>
  </si>
  <si>
    <t>KR 14 BIS 21 05</t>
  </si>
  <si>
    <t xml:space="preserve">Cra 21 n 25 06 sur </t>
  </si>
  <si>
    <t>KR 21 25 6 SUR</t>
  </si>
  <si>
    <t>Subdirección para la Adultez</t>
  </si>
  <si>
    <t>ATENCIÓN SOCIOSANITARIA</t>
  </si>
  <si>
    <t xml:space="preserve">ATENCIÓN SOCIO SANITARIA
DÍA/NOCHE </t>
  </si>
  <si>
    <t>Calle 11 sur # 1b -10 este</t>
  </si>
  <si>
    <t>LAVADO Y MANTENIMIENTO ELÉCTRICO</t>
  </si>
  <si>
    <t>CL 11 SUR 1 B 10 ESTE</t>
  </si>
  <si>
    <t>HOGAR DE PASO VOTO NACIONAL</t>
  </si>
  <si>
    <t>HOGAR DE PASO DÍA</t>
  </si>
  <si>
    <t>Calle 12 # 16-73</t>
  </si>
  <si>
    <t>CL 12 16 73</t>
  </si>
  <si>
    <t>LA FAVORITA</t>
  </si>
  <si>
    <t xml:space="preserve">HOGAR DE PASO </t>
  </si>
  <si>
    <t xml:space="preserve">HOGAR DE PASO DÍA/NOCHE </t>
  </si>
  <si>
    <t>calle 18 No. 14-56 Bogotá</t>
  </si>
  <si>
    <t>CL 18 14 56</t>
  </si>
  <si>
    <t xml:space="preserve">CENTRO DE ATENCION Y DESARROLLO DE CAPACIDADES PARA MUJERES HABITANTES DE CALLE </t>
  </si>
  <si>
    <t>calle 8 sur No. 5-15 Bogotá</t>
  </si>
  <si>
    <t>SOCIEGO</t>
  </si>
  <si>
    <t>CL 8 A SUR 5 15</t>
  </si>
  <si>
    <t>AUTOCUIDADO</t>
  </si>
  <si>
    <t xml:space="preserve">AUTOCUIDADO DÍA/NOCHE </t>
  </si>
  <si>
    <t>Carrera 16 # 10 -26</t>
  </si>
  <si>
    <t>LAVADO Y REVISIÓN POR NO CARGA</t>
  </si>
  <si>
    <t>KR 16 10 28</t>
  </si>
  <si>
    <t>HOGAR DE PASO LO MÁRTIRES</t>
  </si>
  <si>
    <t>Carrera 18b # 23a - 45</t>
  </si>
  <si>
    <t>KR 18 B 23 A 41</t>
  </si>
  <si>
    <t>HOGAR DE PASO BAKATÁ</t>
  </si>
  <si>
    <t>Carrera 35 # 10 - 69</t>
  </si>
  <si>
    <t>ZONA INDUSTRIAL</t>
  </si>
  <si>
    <t>KR 35 10 69</t>
  </si>
  <si>
    <t>SEDID</t>
  </si>
  <si>
    <t xml:space="preserve">SEDID DÍA/NOCHE </t>
  </si>
  <si>
    <t>Carrera 35 # 10 -35</t>
  </si>
  <si>
    <t>KR 35 10 35</t>
  </si>
  <si>
    <t>Salitre</t>
  </si>
  <si>
    <t>COMUNIDAD DE VIDA</t>
  </si>
  <si>
    <t xml:space="preserve">COMUNIDAD DE VIDA DÍA/NOCHE </t>
  </si>
  <si>
    <t>Carrera 69 # 47 -87</t>
  </si>
  <si>
    <t>JARDIN BOTANICO</t>
  </si>
  <si>
    <t>KR 69 47 87</t>
  </si>
  <si>
    <t>Subdirección para la Infancia</t>
  </si>
  <si>
    <t>121877-JINF-SDIS-ORQUIDEAS</t>
  </si>
  <si>
    <t>JARDIN DIURNO</t>
  </si>
  <si>
    <t>AC 161 16 B 43</t>
  </si>
  <si>
    <t>TOBERIN</t>
  </si>
  <si>
    <t>121742-JINF-SDIS-TIBABITA-</t>
  </si>
  <si>
    <t>AC 191 8 38</t>
  </si>
  <si>
    <t>113304-JINF-JS-TINTALITO-</t>
  </si>
  <si>
    <t>AC 43 SUR 88 A 20</t>
  </si>
  <si>
    <t>122313- JINF SDIS - NOGAL DE LA ESPERANZA</t>
  </si>
  <si>
    <t>AC 72 52 18</t>
  </si>
  <si>
    <t>Usaquén</t>
  </si>
  <si>
    <t>8-JINF-SDIS-BARRANCAS-</t>
  </si>
  <si>
    <t>AK 7 155 80</t>
  </si>
  <si>
    <t>LOS CEDROS</t>
  </si>
  <si>
    <t>75-JINF-SDIS-CIUDAD DE BOGOTA-</t>
  </si>
  <si>
    <t>AK 80 43 43 SUR</t>
  </si>
  <si>
    <t>124-JINF-SDIS-LA MANUELITA-</t>
  </si>
  <si>
    <t>AK 91 129 A 10</t>
  </si>
  <si>
    <t>121106-AMAR-NA-FONTIBON-</t>
  </si>
  <si>
    <t>CENTROS AMAR</t>
  </si>
  <si>
    <t>Calle 18 No. 102-15 Piso 2 Fontibon Centro</t>
  </si>
  <si>
    <t xml:space="preserve">Se requiere cambio de mayor capacidad y mantemiento </t>
  </si>
  <si>
    <t xml:space="preserve">SE REQUIERE CAMBIO DE TANQUE POR MAYOR CAPACIDAD O MANTENIMIENTO PARA EL ACTUAL Y COMPRAR UNO ADICIONAL </t>
  </si>
  <si>
    <t>KR 123 A 17 F 56</t>
  </si>
  <si>
    <t>CENTRO ABRAZAR</t>
  </si>
  <si>
    <t>Calle 1c # 5a-30 Barrio La cruces</t>
  </si>
  <si>
    <t>MANTENIMIENTO PREVENTIVO Y LAVADO DEL TANQUE- SE ENCUENTRA PROGRAMADO PARA ESTE MES</t>
  </si>
  <si>
    <t>CL 1 C 5 A 30</t>
  </si>
  <si>
    <t>222-AMAR-NA-MARTIRES I-</t>
  </si>
  <si>
    <t>Calle 20 No. 18 A - 51 Barrio San Facon</t>
  </si>
  <si>
    <t>CL 20 18 A 51</t>
  </si>
  <si>
    <t>106-CAMA CENTRO AMAR ENGATIVA</t>
  </si>
  <si>
    <t>Carrera 122 A No 63 L 44 Barrio Engativá Pueblo</t>
  </si>
  <si>
    <t>KR 122 A 63 L 44</t>
  </si>
  <si>
    <t>232-JINF-SDIS-BOCHICA MAYRABARAHONA RODRIGUEZ-</t>
  </si>
  <si>
    <t>CL 1 A BIS 35 20</t>
  </si>
  <si>
    <t>CIUDAD MONTES</t>
  </si>
  <si>
    <t>VENCIMIENTO LAVADO DE TANQUES</t>
  </si>
  <si>
    <t>122119-JINF-SDIS-EL TRIUNFO</t>
  </si>
  <si>
    <t>CL 1 BIS B 1 B 69</t>
  </si>
  <si>
    <t>122120-JINF-SDIS-SANTA ROSA DE LIMA</t>
  </si>
  <si>
    <t>CL 1 D 6 03 ESTE</t>
  </si>
  <si>
    <t>FUNCIONAN SIN EMBARGO POR PARTE DE LA SUB LOCAL SE INFORMA QUE SE REQUIERE EL CAMBIO DE LOS TANQUES (en la certificación dejan la observación de cambiarlos por condiciones)</t>
  </si>
  <si>
    <t>121546-JINF-CC-SUEÑOS DEL MAÑANA-COMUNEROS</t>
  </si>
  <si>
    <t>CL 102 A SUR 9 29</t>
  </si>
  <si>
    <t>122147-JINF-SDIS-PUERTA AL LLANO</t>
  </si>
  <si>
    <t>CL 107 SUR 7 D 14 ESTE</t>
  </si>
  <si>
    <t>122082-JINF-SDIS-EL RUBY</t>
  </si>
  <si>
    <t>CL 128 A BIS A 92 72</t>
  </si>
  <si>
    <t>Niza</t>
  </si>
  <si>
    <t>122-JINF-SDIS-HELVETIA-</t>
  </si>
  <si>
    <t>CL 129 55 55</t>
  </si>
  <si>
    <t>NIZA</t>
  </si>
  <si>
    <t>121797-JINF-SDIS-BAUL DE COLORES</t>
  </si>
  <si>
    <t>CL 13 A SUR 10 49</t>
  </si>
  <si>
    <t xml:space="preserve">ES INSUFICIENTE PARA GARANTIZAR LA OPERACIÓN DEL SERVICIO. </t>
  </si>
  <si>
    <t>121609-JINF-SDIS-PRINCESA ORIKA (AFRO)</t>
  </si>
  <si>
    <t>CL 130 89 09</t>
  </si>
  <si>
    <t>121450-JINF-SDIS-AURES-</t>
  </si>
  <si>
    <t>CL 130 B 96 57</t>
  </si>
  <si>
    <t>122083-JINF-SDIS-LA CHUCUA</t>
  </si>
  <si>
    <t>CL 131 C 100 44</t>
  </si>
  <si>
    <t>121472-JINF-CC-VILLA ELISA</t>
  </si>
  <si>
    <t>CL 134 A 91 77</t>
  </si>
  <si>
    <t>111402-JINF-JS-PIEDRA VERDE-</t>
  </si>
  <si>
    <t>CL 137 129 35</t>
  </si>
  <si>
    <t>121756-JINF-SDIS-USME CENTRO</t>
  </si>
  <si>
    <t>CL 137 B SUR 13 64</t>
  </si>
  <si>
    <t>10125-JINF-JS-SAN JERONIMO DEL YUSTE-</t>
  </si>
  <si>
    <t>CL 14 SUR 23 44 ESTE</t>
  </si>
  <si>
    <t>122081-JINF-SDIS-COMUNEROS NORTE</t>
  </si>
  <si>
    <t>CL 140 A 111 B 30</t>
  </si>
  <si>
    <t>no está en uso se debe cambiar cheques, tuberia y flotador.</t>
  </si>
  <si>
    <t>125-JINF-SDIS-SUBA-</t>
  </si>
  <si>
    <t>CL 146 C BIS 91 42</t>
  </si>
  <si>
    <t>121878-JINF-SDIS-BABILONIA</t>
  </si>
  <si>
    <t>CL 164 B 14 C 49</t>
  </si>
  <si>
    <t>122024-JINF-SDIS-SOL NACIENTE</t>
  </si>
  <si>
    <t>CL 164 B 8 F 31</t>
  </si>
  <si>
    <t>10118-JINF-JS-SERVITA-</t>
  </si>
  <si>
    <t>CL 165 7 52</t>
  </si>
  <si>
    <t>LA URIBE</t>
  </si>
  <si>
    <t>57-JINF-JS-SAN CRISTOBAL-</t>
  </si>
  <si>
    <t>CL 17 A SUR 3 D 30 ESTE</t>
  </si>
  <si>
    <t>120937-JINF-CC-COLOR KIDS</t>
  </si>
  <si>
    <t>CL 19 106 34</t>
  </si>
  <si>
    <t>11-JINF-SDIS-BUENAVISTA-</t>
  </si>
  <si>
    <t>CL 190 4 15</t>
  </si>
  <si>
    <t>122283-JINF-SDIS-EDUARDO SANTOS-</t>
  </si>
  <si>
    <t>CL 2 17 A 07</t>
  </si>
  <si>
    <t>SANTA ISABEL</t>
  </si>
  <si>
    <t>121243-JINF-SDIS-LA IGUALDAD-</t>
  </si>
  <si>
    <t>CL 2 68 B 08</t>
  </si>
  <si>
    <t>AMERICAS</t>
  </si>
  <si>
    <t>122039-JINF-SDIS-MUNDO NUEVO</t>
  </si>
  <si>
    <t>CL 2 SUR 12 90</t>
  </si>
  <si>
    <t xml:space="preserve"> SE SOLICITA EL CERRAMIENTO DE LOS TANQUES DE AGUA QUE SE ENCUENTRAN A PISO EN LA UNIDAD OPERATIVA. ESTE ES UN REQUERIMIENTO EMANDO POR LA SUBRED.
Se solicita el mantenimiento de la motobomba, ya que según lo indicado por los toderos de la Subdirección, esta no está encendiendo en los momentos que es necesario.</t>
  </si>
  <si>
    <t>92-JINF-SDIS-LA GIRALDA-</t>
  </si>
  <si>
    <t>CL 23 104 B 15</t>
  </si>
  <si>
    <t>Cuenta con un tanque terrestre de 250 litros (SCALL)</t>
  </si>
  <si>
    <t>REQUIERE LAVADO DE TANQUES</t>
  </si>
  <si>
    <t>120939-JINF-CC-EMMANUEL-</t>
  </si>
  <si>
    <t>CL 23 B 103 B 81</t>
  </si>
  <si>
    <t>121657-JINF-SDIS-JOSE MARTI-</t>
  </si>
  <si>
    <t>CL 27 A SUR 2 75</t>
  </si>
  <si>
    <t>26-02.2024</t>
  </si>
  <si>
    <t>121891-JINF-SDIS-GOTICAS DE ROCIO</t>
  </si>
  <si>
    <t>CL 3 5 B 54 ESTE</t>
  </si>
  <si>
    <t>53-JINF-SDIS-BELLO HORIZONTE-</t>
  </si>
  <si>
    <t>CL 32 A SUR 3 A 91 ESTE</t>
  </si>
  <si>
    <t>122115-JINF-SDIS-SAN ISIDRO LOS CARI</t>
  </si>
  <si>
    <t>CL 35 A SUR 6 A 15</t>
  </si>
  <si>
    <t>121591-JINF-CC-AVESOL-</t>
  </si>
  <si>
    <t>CL 36 I SUR 1 49 ESTE</t>
  </si>
  <si>
    <t>122367-JINF-SDIS-NUEVO ACACIAS-</t>
  </si>
  <si>
    <t>CL 36 SUR 13 F 85</t>
  </si>
  <si>
    <t>122110-JINF-SDIS-GUACAMAYAS (MI PEQUEÑO PARAISO)</t>
  </si>
  <si>
    <t>CL 37 A BIS A SUR 3 A 84</t>
  </si>
  <si>
    <t>121812-JINF-SDIS-GABITO</t>
  </si>
  <si>
    <t>CL 37 BIS B SUR 2 81 ESTE</t>
  </si>
  <si>
    <t>79-JINF-SDIS-LUISA DE MARILLAC-</t>
  </si>
  <si>
    <t>CL 38 A SUR 86 F 15</t>
  </si>
  <si>
    <t>73-JINF-SDIS-ARGELIA-</t>
  </si>
  <si>
    <t>CL 39 B SUR 72 G 62</t>
  </si>
  <si>
    <t>19/02/2024</t>
  </si>
  <si>
    <t>122080-JINF-SDIS-PARAISO</t>
  </si>
  <si>
    <t>CL 39 SUR 89 C 37</t>
  </si>
  <si>
    <t>27/10/2023</t>
  </si>
  <si>
    <t>239-JINF-SDIS-TRINIDAD GALAN-</t>
  </si>
  <si>
    <t>CL 4 B 59 80</t>
  </si>
  <si>
    <t xml:space="preserve">uno de los tanques su ubicación es estrecha por lo que no encaja la tapa, actualmente esta hermetizado con un plástico.  </t>
  </si>
  <si>
    <t>78-JINF-SDIS-KENNEDY SALACUNA-</t>
  </si>
  <si>
    <t>CL 40 C SUR 79 10 PI 2</t>
  </si>
  <si>
    <t>15/02/2024</t>
  </si>
  <si>
    <t>122117-JINF-SDIS-SAN MIGUEL</t>
  </si>
  <si>
    <t>CL 40 SUR 5 30 ESTE</t>
  </si>
  <si>
    <t>1095-JINF-JS-BELLAVISTA-</t>
  </si>
  <si>
    <t>122116-JINF-SDIS-SAN MARTIN DE LOBA</t>
  </si>
  <si>
    <t>CL 41 B SUR 1 23 ESTE</t>
  </si>
  <si>
    <t>260-JINF-SDIS-SAMORE-</t>
  </si>
  <si>
    <t>CL 41 SUR 31 97</t>
  </si>
  <si>
    <t xml:space="preserve">CUANDO SE LLENAN LOS TANQUES SE REBOSA EL AGUA </t>
  </si>
  <si>
    <t>121699-JINF-SDIS-CASITA DE ILUSIONES</t>
  </si>
  <si>
    <t>CL 41 SUR 94 04</t>
  </si>
  <si>
    <t>121686-JINF-SDIS-BRISAS DE ALEGRIA</t>
  </si>
  <si>
    <t>CL 41 SUR 94 12</t>
  </si>
  <si>
    <t>122244-JINF-JS-CIUDAD DE DIOS-</t>
  </si>
  <si>
    <t>CL 42 A SUR 10 71 ESTE</t>
  </si>
  <si>
    <t>113318-JINF-CC-FUNDACION PEPASO-</t>
  </si>
  <si>
    <t>CL 42 A SUR 99 16</t>
  </si>
  <si>
    <t>122650-JINF-SDIS-ALTOS DE ZUQUE</t>
  </si>
  <si>
    <t>CL 43 A BIS A SUR 17 44 ESTE</t>
  </si>
  <si>
    <t>76-JINF-SDIS-DELICIAS-</t>
  </si>
  <si>
    <t>CL 44 SUR 72 B 81</t>
  </si>
  <si>
    <t>30/01/2024</t>
  </si>
  <si>
    <t>121658-JINF-SDIS-"TEUSAQUILLO" LUGAR DE RECREO</t>
  </si>
  <si>
    <t>CL 45 C 24 42</t>
  </si>
  <si>
    <t>GALERIAS</t>
  </si>
  <si>
    <t>122103-JINF-SDIS-EL REFUGIO</t>
  </si>
  <si>
    <t>CL 48 P BIS C SUR 5 10</t>
  </si>
  <si>
    <t>NECESITA LAVADO DE TANQUES</t>
  </si>
  <si>
    <t>122224-JINF-JS-LA PAZ</t>
  </si>
  <si>
    <t>CL 49 3 40 ESTE</t>
  </si>
  <si>
    <t>CAPACIDAD DE TANQUE DEBE SER EVALUADO.</t>
  </si>
  <si>
    <t>122106-JINF-SDIS-LOS PRINCIPITOS</t>
  </si>
  <si>
    <t>CL 49 B BIS SUR 5 U 15</t>
  </si>
  <si>
    <t>122108-JINF-SDIS-MI PEQUEÑO HOGAR</t>
  </si>
  <si>
    <t>CL 49 BIS SUR 5 D 59</t>
  </si>
  <si>
    <t>EL CAMBIO DE FLOTADORES PORQUE PRESENTA OXIDO</t>
  </si>
  <si>
    <t>111527-JINF-JS-PALERMO SUR-</t>
  </si>
  <si>
    <t>CL 49 D SUR 2 B 26</t>
  </si>
  <si>
    <t>113938-JINF-JS-EL PORVENIR-</t>
  </si>
  <si>
    <t>CL 49 D SUR 92 A 34</t>
  </si>
  <si>
    <t>121581-JINF-SDIS-NUEVOS PASOS-</t>
  </si>
  <si>
    <t>CL 5 A 26 A 17</t>
  </si>
  <si>
    <t>121624-JINF-SDIS-SEMILLAS DEL FUTURO-</t>
  </si>
  <si>
    <t>CL 5 A 86 A 34</t>
  </si>
  <si>
    <t>122102-JINF-SDIS-CASTILLO DE SUEÑOS</t>
  </si>
  <si>
    <t>CL 50 C SUR 11 B 22</t>
  </si>
  <si>
    <t>MANTENIMIENTO POR FUGA</t>
  </si>
  <si>
    <t>175-JINF-SDIS-SANTA LUCIA-</t>
  </si>
  <si>
    <t>CL 50 SUR 18 B 60</t>
  </si>
  <si>
    <t>122078-JINF-SDIS-PERPETUO SOCORRO</t>
  </si>
  <si>
    <t>CL 50 SUR 75 A 18</t>
  </si>
  <si>
    <t>10130-JINF-JS-SANTA MARTA-</t>
  </si>
  <si>
    <t>CL 56 F SUR 91 D 14</t>
  </si>
  <si>
    <t>122097-JINF-SDIS-NUEVO CHILE</t>
  </si>
  <si>
    <t>CL 56 SUR 73 24</t>
  </si>
  <si>
    <t>122074-JINF-SDIS-BRITALIA</t>
  </si>
  <si>
    <t>CL 56 SUR 81 26</t>
  </si>
  <si>
    <t>122034-JINF-SDIS-LA PIRAGUA</t>
  </si>
  <si>
    <t>CL 57 A SUR 92 A 30</t>
  </si>
  <si>
    <t>122075-JINF-SDIS-CLASS</t>
  </si>
  <si>
    <t>CL 57 B SUR 80 H 15</t>
  </si>
  <si>
    <t>122077-JINF-SDIS-LA UNIDAD</t>
  </si>
  <si>
    <t>CL 57 D SUR 77 I 85</t>
  </si>
  <si>
    <t>13/12/2023</t>
  </si>
  <si>
    <t>122092-JINF-SDIS-LA ABEJA MAYA</t>
  </si>
  <si>
    <t>CL 57 N BIS SUR 75 B 26</t>
  </si>
  <si>
    <t>176-JINF-SDIS-TUNJUELITO-</t>
  </si>
  <si>
    <t>CL 58 A SUR 12 B 11</t>
  </si>
  <si>
    <t>121749-JINF-SDIS-ALEX Y NIEVES</t>
  </si>
  <si>
    <t>CL 58 SUR 16 19 ESTE</t>
  </si>
  <si>
    <t>174-JINF-SDIS-SAN BENITO-</t>
  </si>
  <si>
    <t>CL 58 SUR 19 B 37</t>
  </si>
  <si>
    <t>111474-JINF-SDIS-ARBORIZADORA BAJA-</t>
  </si>
  <si>
    <t>CL 59 B SUR 43 17</t>
  </si>
  <si>
    <t>ARBORIZADORA</t>
  </si>
  <si>
    <t>15/09/2023</t>
  </si>
  <si>
    <t>121857-JINF-SDIS-LOS ANGELES DE DAVID</t>
  </si>
  <si>
    <t>CL 6 B SUR 0 14</t>
  </si>
  <si>
    <t>UN TANQUE SIN USO NO SE ENCUENTRA CONECTADO</t>
  </si>
  <si>
    <t>121050-JINF-CC-LA CASA DE JJ-</t>
  </si>
  <si>
    <t>CL 62 B SUR 19 B 24</t>
  </si>
  <si>
    <t>122124-JINF-SDIS-BARLOVENTO</t>
  </si>
  <si>
    <t>CL 62 B SUR 71 H 24</t>
  </si>
  <si>
    <t>18/10/2023</t>
  </si>
  <si>
    <t>121854-JINF-CC-CASTILLO SAN LUCAS EMMA Y ANTONIO</t>
  </si>
  <si>
    <t>CL 62 H SUR 74 H 22</t>
  </si>
  <si>
    <t>121537-JINF-CC-SEMBRANDO CAMINO</t>
  </si>
  <si>
    <t>CL 62 SUR 86 B 75</t>
  </si>
  <si>
    <t>210-JINF-SDIS-EL ROSARIO-</t>
  </si>
  <si>
    <t>CL 63 B BIS 35 A 49</t>
  </si>
  <si>
    <t>PARQUE SALITRE</t>
  </si>
  <si>
    <t>122133-JINF-SDIS-LOS NIÑOS TRAVIESOS</t>
  </si>
  <si>
    <t>CL 63 B SUR 18 N 11</t>
  </si>
  <si>
    <t>25/11/2023</t>
  </si>
  <si>
    <t>122142-JINF-SDIS-FISCALA</t>
  </si>
  <si>
    <t>CL 64 SUR 2 14 ESTE</t>
  </si>
  <si>
    <t>17-JINF-SDIS-JUAN XXIII-</t>
  </si>
  <si>
    <t>CL 65 B 1 19</t>
  </si>
  <si>
    <t>25/09/2023</t>
  </si>
  <si>
    <t>120522-JINF-CC-ACEPTA EL CAMBIO-</t>
  </si>
  <si>
    <t>CL 65 C SUR 78 C 25</t>
  </si>
  <si>
    <t>96-JINF-SDIS-ENGATIVA-</t>
  </si>
  <si>
    <t>CL 66 B 122 03</t>
  </si>
  <si>
    <t>113940-JINF-JS-LOS ROBLES-</t>
  </si>
  <si>
    <t>CL 66 C SUR 18 Y 03</t>
  </si>
  <si>
    <t>120941-JINF-CC-VILLA MARY-</t>
  </si>
  <si>
    <t>CL 67 A 110 B 25</t>
  </si>
  <si>
    <t>122087-JINF-SDIS-ANTONIA SANTOS</t>
  </si>
  <si>
    <t>CL 67 SUR 81 B 10</t>
  </si>
  <si>
    <t>UN TANQUE SE ENCUENTRA SIN FUNCIONAMIENTO</t>
  </si>
  <si>
    <t>120944-JINF-CC-LA FLORIDA-</t>
  </si>
  <si>
    <t>CL 68 A 91 17</t>
  </si>
  <si>
    <t>122145-JINF-SDIS-NEVADO</t>
  </si>
  <si>
    <t>CL 68 C SUR 6 A 50</t>
  </si>
  <si>
    <t>122148-JINF-SDIS-SANTA MARTA</t>
  </si>
  <si>
    <t>CL 68 C SUR 9 A 50</t>
  </si>
  <si>
    <t>122188-JINF-SDIS-LOS SAUCES</t>
  </si>
  <si>
    <t>CL 69 121 29</t>
  </si>
  <si>
    <t>120947-JINF-CC-ANTON PIRULERO-</t>
  </si>
  <si>
    <t>CL 70 109 A 05</t>
  </si>
  <si>
    <t>122136-JINF-SDIS-MANITAS</t>
  </si>
  <si>
    <t>CL 70 B SUR 18 J 39</t>
  </si>
  <si>
    <t>121043-JINF-SDIS-MARAVILLAS INFANTILES NUEVA COLOMBIA SUR-</t>
  </si>
  <si>
    <t>CL 70 K SUR 18 L 49</t>
  </si>
  <si>
    <t>22/02/2024</t>
  </si>
  <si>
    <t>104-JINF-SDIS-VILLA AMALIA-</t>
  </si>
  <si>
    <t>CL 71 C 110 B 21</t>
  </si>
  <si>
    <t>122339-JINF-SDIS-LA FORTALEZA DEL OSO</t>
  </si>
  <si>
    <t>CL 71 D SUR 14 64</t>
  </si>
  <si>
    <t>122111-JINF-SDIS-JUAN REY</t>
  </si>
  <si>
    <t>CL 71 SUR 13 B 22 ESTE</t>
  </si>
  <si>
    <t>196-JINF-SDIS-LAURELES-</t>
  </si>
  <si>
    <t>CL 73 SUR 81 B 10</t>
  </si>
  <si>
    <t>122340-JINF-SDIS-AVENTURAS MAGICAS</t>
  </si>
  <si>
    <t>CL 73 SUR 92 21</t>
  </si>
  <si>
    <t>TINTAL SUR</t>
  </si>
  <si>
    <t>EL TANQUE ES COMPARTIDO CON 113373- CAMA CENTRO AMAR BOSA</t>
  </si>
  <si>
    <t>10122-JINF-JS-SAN CAYETANO-</t>
  </si>
  <si>
    <t>CL 74 A SUR 16 30 ESTE</t>
  </si>
  <si>
    <t>121632-JINF-SDIS-ARCOIRIS DE SUEÑOS-</t>
  </si>
  <si>
    <t>CL 74 BIS SUR 87 C 76</t>
  </si>
  <si>
    <t>121640-JINF-CC-SALAMANDRA-</t>
  </si>
  <si>
    <t>CL 75 A BIS SUR 27 28</t>
  </si>
  <si>
    <t>122146-JINF-SDIS-NUEVA ESPERANZA OLIVARES</t>
  </si>
  <si>
    <t>CL 75 C SUR 2 36</t>
  </si>
  <si>
    <t>REVISAR EL FLOTADOR</t>
  </si>
  <si>
    <t>56-JINF-SDIS-LA ESPERANZA-</t>
  </si>
  <si>
    <t>CL 76 B SUR 14 39 ESTE</t>
  </si>
  <si>
    <t>164-JINF-SDIS-BETANIA-</t>
  </si>
  <si>
    <t>CL 76 B SUR 5 64</t>
  </si>
  <si>
    <t>121745-JINF-SDIS-PEBLES Y BAMBAM-</t>
  </si>
  <si>
    <t>CL 76 B SUR 8 C 12</t>
  </si>
  <si>
    <t xml:space="preserve">Se debe cambiar el flotador ya que se encuentra en malas condiciones- oxidado </t>
  </si>
  <si>
    <t>122144-JINF-SDIS-MARICHUELA</t>
  </si>
  <si>
    <t>CL 77 A SUR 14 C 32</t>
  </si>
  <si>
    <t>97-JINF-SDIS-GARCES NAVAS-</t>
  </si>
  <si>
    <t>CL 78 A 109 A 50</t>
  </si>
  <si>
    <t xml:space="preserve">NO FUNCIONAN DE FORMA INDEPENDIENTE, UNO SURTE AL OTRO, TECNICO DICE QUE ES MEJOR QUE FUNCIONEN DE MANERA INDEPENDIENTE </t>
  </si>
  <si>
    <t>10124-JINF-JS-BUENAVISTA-</t>
  </si>
  <si>
    <t>CL 78 SUR 17 F 80</t>
  </si>
  <si>
    <t>122645-JINF-JS-ENTRE NUBES-</t>
  </si>
  <si>
    <t>CL 79 SUR 10 50 ESTE</t>
  </si>
  <si>
    <t>121364-JINF-SDIS-LOURDES MAKADE TINIKA-</t>
  </si>
  <si>
    <t>CASAS DE PENSAMIENTO INTERCULTURAL</t>
  </si>
  <si>
    <t>CL 8 SUR 8 B 26</t>
  </si>
  <si>
    <t>120940-JINF-CC-MAMA CANGURO-</t>
  </si>
  <si>
    <t>CL 89 BIS 89 A 67</t>
  </si>
  <si>
    <t>121880-JINF-SDIS-TENERIFE</t>
  </si>
  <si>
    <t>CL 91 A SUR 14 90</t>
  </si>
  <si>
    <t>Cuenca del Tunjuelo</t>
  </si>
  <si>
    <t>122757-JINF-SDIS-DEJANDO-HUELLA</t>
  </si>
  <si>
    <t>CL 91 C SUR 18 H 20</t>
  </si>
  <si>
    <t>MONTE BLANCO</t>
  </si>
  <si>
    <t>10104-JINF-JS-CHUNIZA-</t>
  </si>
  <si>
    <t>CL 91 SUR 4 C 26</t>
  </si>
  <si>
    <t>NOS INFORMA QUE COMPARTE TANQUE CON LA SUBDIRECCIÓN LOCAL DE USME</t>
  </si>
  <si>
    <t>121582-JINF-SDIS-AMIGUITOS DEL VALLE DE CAFAM-</t>
  </si>
  <si>
    <t>CL 92 BIS SUR 14 H 09</t>
  </si>
  <si>
    <t>Requiere mantenimiento</t>
  </si>
  <si>
    <t>121744-JINF-SDIS-MONTEBLANCO-</t>
  </si>
  <si>
    <t>CL 95 SUR 14 C 46</t>
  </si>
  <si>
    <t>121637-JINF-SDIS- CASA DE LA HADAS-</t>
  </si>
  <si>
    <t>CL 96 A 6 37 ESTE KM 5 VIA LA CALERA</t>
  </si>
  <si>
    <t>13/02/2024</t>
  </si>
  <si>
    <t>19-JINF-SDIS-SAN LUIS-</t>
  </si>
  <si>
    <t>CL 97 6 46 ESTE KM 5 VIA LA CALERA</t>
  </si>
  <si>
    <t>111403-JINF-JS-MONTEBLANCO-</t>
  </si>
  <si>
    <t>CL 97 SUR 14 B 05</t>
  </si>
  <si>
    <t>212-JINF-SDIS-RIONEGRO-</t>
  </si>
  <si>
    <t>CL 99 60 46</t>
  </si>
  <si>
    <t>LOS ANDES</t>
  </si>
  <si>
    <t>113372-CAMA CENTRO AMAR USAQUEN</t>
  </si>
  <si>
    <t>Cll 165 - 7 - 38 Servitá</t>
  </si>
  <si>
    <t xml:space="preserve">No aplica  </t>
  </si>
  <si>
    <t>143-CAMA CENTRO AMAR SAN CRISTOBAL</t>
  </si>
  <si>
    <t>Cll 31 C Sur No. 0 - 25 Este Barrio Bello Horizonte</t>
  </si>
  <si>
    <t>CL 31 C SUR 0 25 ESTE</t>
  </si>
  <si>
    <t>245-AMAR-NA-CHAPINERO-</t>
  </si>
  <si>
    <t>CENTROS AMAR CON MODALIDAD NOCTURNA</t>
  </si>
  <si>
    <t>Cll 59 No. 6 - 24 Barrio Chapinero Alto</t>
  </si>
  <si>
    <t>CL 59 6 24</t>
  </si>
  <si>
    <t>113373- CAMA CENTRO AMAR BOSA</t>
  </si>
  <si>
    <t>Cll 73 Sur # 92-21 Barrio El Recreo</t>
  </si>
  <si>
    <t>Compartodo ( línea 247)</t>
  </si>
  <si>
    <t>245-AMAR-NA-CANDELARIA-</t>
  </si>
  <si>
    <t>Cll 9 No. 3- 57 Barrio Candelaria</t>
  </si>
  <si>
    <t>CL 9 3 57</t>
  </si>
  <si>
    <t>113370- CAMA CENTRO AMAR USME</t>
  </si>
  <si>
    <t>Cll. 91 sur # 4C 26 Barrio El Virrey</t>
  </si>
  <si>
    <t>KR 12 75 26 SUR</t>
  </si>
  <si>
    <t>SUMAPAZ</t>
  </si>
  <si>
    <t>Sumapáz</t>
  </si>
  <si>
    <t>122380-ESRU-PEQUEÑOS EXPLORADORES SUMAPASEÑOS</t>
  </si>
  <si>
    <t>ESPACIO RURAL</t>
  </si>
  <si>
    <t>CORREGIMIENTO SAN JUAN CENTRO POBLADO SAN JUAN ESCUELA JUAN DE LA CRUZ VARELA</t>
  </si>
  <si>
    <t>UPR RIO SUMAPAZ</t>
  </si>
  <si>
    <t>122379-ESRU-SEMILLITAS DEL SABER CAMPESINO</t>
  </si>
  <si>
    <t>CORREGIMIENTO SAN JUAN VEREDA LA UNION SALON COMUNAL LA UNION, KILOMETRO 8 VIA CABRERA</t>
  </si>
  <si>
    <t>224-AMAR-NA-MARTIRES II-</t>
  </si>
  <si>
    <t>Cra 15 No. 18 - 37 Barrio La Favorita</t>
  </si>
  <si>
    <t>KR 15 BIS 18 37</t>
  </si>
  <si>
    <t>87-AMAR-NA-CORABASTOS</t>
  </si>
  <si>
    <t>Cra 80 No. 43 - 43 Sur Barrio Britalia</t>
  </si>
  <si>
    <t>22/01/2024</t>
  </si>
  <si>
    <t>113315-CAMA-CENTRO AMAR SUBA</t>
  </si>
  <si>
    <t>Cra. 100 A No. 137 - 13 Barrio Trinitaria Rincón</t>
  </si>
  <si>
    <t>KR 100 A 137 13</t>
  </si>
  <si>
    <t>121881-JINF-SDIS-LORENZO ALCANTUZ</t>
  </si>
  <si>
    <t>DG 102 BIS SUR 4 21</t>
  </si>
  <si>
    <t xml:space="preserve">SE DEBE LEVANTAR EL TEJADO PARA LAVARLOS ,  SE SOLICITO LAVADO DE TANQUES POR FECHA DE VENCIMIENTO  EN MARZO </t>
  </si>
  <si>
    <t>121671-JINF-SDIS-SHURS UREK KUSREIK YA</t>
  </si>
  <si>
    <t>DG 15 D 98 40</t>
  </si>
  <si>
    <t>Requiere tapa de cubierta para resguardar  motobomba</t>
  </si>
  <si>
    <t>Requiere tapa o cubierta para resguardar la motobomba. Limpieza maleza zona de tanque y motobomba</t>
  </si>
  <si>
    <t>122105-JINF-SDIS-LAS LOMAS</t>
  </si>
  <si>
    <t>DG 38 F SUR 11 B 24</t>
  </si>
  <si>
    <t>31-JINF-SDIS-LOS LACHES-</t>
  </si>
  <si>
    <t>DG 4 A 6 B 37 ESTE</t>
  </si>
  <si>
    <t>121124-JINF-CC-CASTILLO SAN LUCAS-</t>
  </si>
  <si>
    <t>DG 40 A SUR 11 86 ESTE</t>
  </si>
  <si>
    <t>261-JINF-SDIS-SAN JORGE</t>
  </si>
  <si>
    <t>DG 45 BIS B SUR 13 F 36</t>
  </si>
  <si>
    <t>122107-JINF-SDIS-MI PEQUEÑA CASITA</t>
  </si>
  <si>
    <t>DG 48 Q 5 Z 20 SUR</t>
  </si>
  <si>
    <t>172-JINF-SDIS-PABLO DE TARSO-</t>
  </si>
  <si>
    <t>DG 48 SUR 51 D 57</t>
  </si>
  <si>
    <t>121886-JINF-CC-EL PORTAL DE LOS SUEÑOS</t>
  </si>
  <si>
    <t>DG 51 A SUR 5 B 25</t>
  </si>
  <si>
    <t>120966-JINF-CC-CHAMINADE VOZ DE ALERTA-</t>
  </si>
  <si>
    <t>DG 54 D SUR 2 5</t>
  </si>
  <si>
    <t>122230-JINF-SDIS-SEMILLEROS DEL FUTURO MILLAN</t>
  </si>
  <si>
    <t>DG 65 C SUR 19 A 83</t>
  </si>
  <si>
    <t>121873-JINF-SDIS-ESPERANZA</t>
  </si>
  <si>
    <t>DG 7 BIS 14 35</t>
  </si>
  <si>
    <t>revison  cambio de cheques de entrada y salida ya que cuando se va el agua los tanques se desocupan en menos de una hora</t>
  </si>
  <si>
    <t>122125-JINF-SDIS-CARTAGENA DE INDIAS</t>
  </si>
  <si>
    <t>DG 70 SUR 56 12</t>
  </si>
  <si>
    <t>16/01/2024</t>
  </si>
  <si>
    <t>113264-JINF-CC-SEMILLITAS DE AMOR-</t>
  </si>
  <si>
    <t>DG 75 D SUR 75 L 07</t>
  </si>
  <si>
    <t>121674-JINF-SDIS-ARABIA-</t>
  </si>
  <si>
    <t>DG 82 SUR 18 I 35</t>
  </si>
  <si>
    <t>121193-JINF-SDIS-UBA RHUA ESPIR SEMILLA-</t>
  </si>
  <si>
    <t>DG 89 A SUR 87 60</t>
  </si>
  <si>
    <t>121102-AMAR-NA-CIUDAD BOLIVAR</t>
  </si>
  <si>
    <t>Diagonal 73C 57 17 Sur Barrio Sierra Morena</t>
  </si>
  <si>
    <t>17/01/2024</t>
  </si>
  <si>
    <t>DG 73 C SUR 57 17</t>
  </si>
  <si>
    <t>122178-JINF-SDIS-ALISO DEL MOCHUELO</t>
  </si>
  <si>
    <t>KILOMETRO 26 MOCHUELO ALTO SECTOR ISLA</t>
  </si>
  <si>
    <t>UPR RIO TUNJUELO</t>
  </si>
  <si>
    <t>121415-JINF-SDIS-WAWITAKUNAPA WASI LA-</t>
  </si>
  <si>
    <t>KR 1 33 00</t>
  </si>
  <si>
    <t>SAGRADO CORAZON</t>
  </si>
  <si>
    <t>25-JINF-SDIS-ATANASIO GIRARDOT-</t>
  </si>
  <si>
    <t>KR 1 A ESTE 1 F 6</t>
  </si>
  <si>
    <t>122279-JINF-JS-RELOJ MAGICO</t>
  </si>
  <si>
    <t>KR 1 B ESTE 51 31 SUR</t>
  </si>
  <si>
    <t>121882-JINF-SDIS-COMUNEROS ASVECOM</t>
  </si>
  <si>
    <t>KR 1 C 96 56 SUR</t>
  </si>
  <si>
    <t xml:space="preserve">LAVADO DE TANQUES, ESTA PROGRAMADO PARA EL 13/04/2024, SE DEBE TENER EN CUENTA JQE PARA DICHO PROCESO DEBEN DE TENER EN CUENTA QUE EL TEJADO ES MUY ANTIGUO Y SIEMPRE VIENEN DOS PERSONAS Y TRAEN DOS ESCALERAS PARA ACCEDER A LOS TANQUES </t>
  </si>
  <si>
    <t>257-JINF-SDIS-PIJAOS-</t>
  </si>
  <si>
    <t>KR 10 B 35 02 SUR</t>
  </si>
  <si>
    <t>SAN JOSE</t>
  </si>
  <si>
    <t>121059-JINF-CC-HUELLAS Y TALENTOS-</t>
  </si>
  <si>
    <t>KR 10 F ESTE 20 96 SUR</t>
  </si>
  <si>
    <t>122312-JINF-SDIS-OSO DE ANTEOJOS</t>
  </si>
  <si>
    <t>KR 100 23 22</t>
  </si>
  <si>
    <t xml:space="preserve">REQUIERE IMPERMEABILIZACION </t>
  </si>
  <si>
    <t>121541-JINF-CC-LAS FLORES</t>
  </si>
  <si>
    <t>KR 108 A 140 48</t>
  </si>
  <si>
    <t>111526-JINF-JS-EL NOGAL-</t>
  </si>
  <si>
    <t>KR 11 183 A 90</t>
  </si>
  <si>
    <t>262-JINF-SDIS-JI RONDAS Y JUEGOS</t>
  </si>
  <si>
    <t>KR 11 A 52 54 SUR</t>
  </si>
  <si>
    <t>ES NECESARIO IMPERMEABILIZAR EL TANQUE  DE AGUA ,YA QUE NO SE PUEDE LLENAR POR QUE EN LAS PAREDES HAY VARILLAS QUE SUELTAN OXIDO,ASI MISMO SE DEBE CAMBIAR LA TUBERIA.
EL LAVADO DE TANQUE SUBTERRANEO SE REALIZO  EL 14/03/2024</t>
  </si>
  <si>
    <t>121111-JINF-SDIS-GOTICAS DE ILUSION-</t>
  </si>
  <si>
    <t>KR 11 ESTE 1 A 73</t>
  </si>
  <si>
    <t>122176-JINF-SDIS-LA PAJARA PINTA</t>
  </si>
  <si>
    <t>KR 117 A 69 C 91</t>
  </si>
  <si>
    <t>263-JINF-SDIS- ABRIENDO CAMINOS (AFRO)</t>
  </si>
  <si>
    <t>KR 12 G 33 35 SUR</t>
  </si>
  <si>
    <t>122021-JINF-SDIS-LAS FLORES</t>
  </si>
  <si>
    <t>KR 12 H ESTE 89 32 SUR</t>
  </si>
  <si>
    <t>120529-JINF-CC-PEPITOS PROACTIVOS-</t>
  </si>
  <si>
    <t>KR 121 65 A 09</t>
  </si>
  <si>
    <t>122084-JINF-SDIS-NUEVOS TIMANQUITOS</t>
  </si>
  <si>
    <t>KR 125 B 132 B 51</t>
  </si>
  <si>
    <t>111520-JINF-JS-LA ALAMEDA-</t>
  </si>
  <si>
    <t>KR 13 20 95</t>
  </si>
  <si>
    <t>121695-JINF-SDIS- CAMENTSÁ - SHINYAC</t>
  </si>
  <si>
    <t>KR 13 A 1 B 56</t>
  </si>
  <si>
    <t>122248-JINF-SDIS-TRAVESURAS DE COLORES</t>
  </si>
  <si>
    <t>KR 13 A 31 F 25 SUR</t>
  </si>
  <si>
    <t>256-JINF-JS-COLINAS-</t>
  </si>
  <si>
    <t>KR 13 B 31 G 40 SUR</t>
  </si>
  <si>
    <t>251-JINF-SDIS-SOCORRO SUR-</t>
  </si>
  <si>
    <t>KR 13 B 50 A 24 SUR</t>
  </si>
  <si>
    <t>120526-JINF-CC-SAN PABLO MANITAS UNIDA-</t>
  </si>
  <si>
    <t>KR 136 16 18</t>
  </si>
  <si>
    <t>121248-JINF-CC-PIEDRA VERDE CELESTIN FREIN-</t>
  </si>
  <si>
    <t>KR 136 A 133 40</t>
  </si>
  <si>
    <t>122284-JINF-SDIS-BOSQUE ENCANTADO</t>
  </si>
  <si>
    <t>KR 136 C 152 F 44</t>
  </si>
  <si>
    <t>167-JINF-SDIS-MARIA MICAELA-</t>
  </si>
  <si>
    <t>KR 14 C ESTE 90 A 07 SUR</t>
  </si>
  <si>
    <t>165-JINF-SDIS-EL OASIS-</t>
  </si>
  <si>
    <t>KR 14 G BIS 133 A 22 SUR</t>
  </si>
  <si>
    <t xml:space="preserve">SE INGRESA POR EL BAÑO, NO TIENE CHEKING </t>
  </si>
  <si>
    <t>122647-JINF-JS-SANTA TERESITA</t>
  </si>
  <si>
    <t>KR 15 ESTE 62C 20 SUR</t>
  </si>
  <si>
    <t>55-JINF-SDIS-EL QUINDIO-</t>
  </si>
  <si>
    <t>KR 16 A ESTE 46 C 20 SUR</t>
  </si>
  <si>
    <t>9-JINF-SDIS-VERBENAL-</t>
  </si>
  <si>
    <t>KR 18 A 187 75</t>
  </si>
  <si>
    <t>122010-JINF-JS-LOS URAPANES</t>
  </si>
  <si>
    <t>KR 18 A 80 82 SUR</t>
  </si>
  <si>
    <t>122138-JINF-SDIS-MINUTO DE MARIA</t>
  </si>
  <si>
    <t>KR 18 A BIS B 80 A 21 SUR</t>
  </si>
  <si>
    <t>122291-JINF-SDIS-WOUNAAH CHAAIN JAU JEM DI BAUR DO</t>
  </si>
  <si>
    <t>KR 18 G 72 D 15 SUR</t>
  </si>
  <si>
    <t>122342-JINF-SDIS-LA ESTRELLA</t>
  </si>
  <si>
    <t>KR 18 G 74 A 75 SUR</t>
  </si>
  <si>
    <t>122139-JINF-SDIS-NUESTRA ESPERANZA COMPA</t>
  </si>
  <si>
    <t>KR 18U 65 40 SUR</t>
  </si>
  <si>
    <t>121739-JINF-SDIS-ESTRELLA DEL MAÑANA-</t>
  </si>
  <si>
    <t>KR 19 78 D 5 SUR</t>
  </si>
  <si>
    <t>24/1/2024</t>
  </si>
  <si>
    <t>122123-JINF-SDIS-ACACIA SUR</t>
  </si>
  <si>
    <t>KR 19 A 63 D 05 SUR</t>
  </si>
  <si>
    <t>121623-JINF-SDIS-PREGUNTARIO-</t>
  </si>
  <si>
    <t>KR 19 G 67 21 SUR</t>
  </si>
  <si>
    <t>16/1/2024</t>
  </si>
  <si>
    <t>122292-JINF-SDIS-FUNTALENTUM</t>
  </si>
  <si>
    <t>KR 20 24 92 SUR</t>
  </si>
  <si>
    <t>la escalera presenta óxido y aunque se hace lavado de tanque se esta infectando.</t>
  </si>
  <si>
    <t>122131-JINF-SDIS-LA CASONA</t>
  </si>
  <si>
    <t>KR 20 C 68 B 31 SUR</t>
  </si>
  <si>
    <t>258-JINF-SDIS-MARCO A IRIARTE-</t>
  </si>
  <si>
    <t>KR 21 23 21 SUR</t>
  </si>
  <si>
    <t>EN MAYO CUMPLE 06 MESES DE MANTENIMIENTO</t>
  </si>
  <si>
    <t>122191-JINF-SDIS-SAMPER MENDOZA</t>
  </si>
  <si>
    <t>KR 22 22 A 62</t>
  </si>
  <si>
    <t>122129-JINF-SDIS-JJ RONDON NIÑO JESUS</t>
  </si>
  <si>
    <t>KR 22 68 C 05 SUR</t>
  </si>
  <si>
    <t>15/11/2023</t>
  </si>
  <si>
    <t>230-JINF-SDIS-RESTREPO-</t>
  </si>
  <si>
    <t>KR 24 B 15 32 SUR</t>
  </si>
  <si>
    <t>RESTREPO</t>
  </si>
  <si>
    <t>121703-JINF-SDIS-LOS MARTIRES PAYACUA</t>
  </si>
  <si>
    <t>KR 25 A 11 09</t>
  </si>
  <si>
    <t>259-JINF-SDIS-OLAYA-</t>
  </si>
  <si>
    <t>KR 26 A 41 46 SUR</t>
  </si>
  <si>
    <t>10133-JINF-SDIS-PARAISO-</t>
  </si>
  <si>
    <t>KR 27 L 71 G 14 SUR</t>
  </si>
  <si>
    <t>14/11/2023</t>
  </si>
  <si>
    <t>171-JINF-SDIS-EL CARMEN</t>
  </si>
  <si>
    <t>KR 28 48 A 17 SUR</t>
  </si>
  <si>
    <t>EL TANQUE DEL DEL JARDIN EL CARMEN REQUIRE DE MANERA PRIORITARIA LLAVADO DE TANQUE YA QUE EVIDENCIA BASTANTE RESIDUOS DE POLVO EN SU INTERIOR.</t>
  </si>
  <si>
    <t>213-JINF-SDIS-SANTA SOFIA-</t>
  </si>
  <si>
    <t>KR 28 B 75 11</t>
  </si>
  <si>
    <t>LOS ALCAZARES</t>
  </si>
  <si>
    <t>229-JINF-SDIS-SANTANDER-</t>
  </si>
  <si>
    <t>KR 29 B 26 10 SUR</t>
  </si>
  <si>
    <t>121876-JINF-SDIS-HORIZONTE</t>
  </si>
  <si>
    <t>KR 3 A 183 A 15</t>
  </si>
  <si>
    <t>18/04/2023</t>
  </si>
  <si>
    <t>122205-JINF-SDIS-LA ALEGRIA DE LA HOJA</t>
  </si>
  <si>
    <t>KR 31 4 55</t>
  </si>
  <si>
    <t>CAMBIO DE SISTEMA DE SELLADO DEL TANQUE DE AGUA DEBIDO A QUE ESTÁ OXIDADO</t>
  </si>
  <si>
    <t>173-JINF-SDIS-RAFAEL BARBERI CUALLA-</t>
  </si>
  <si>
    <t>KR 36 50 B 35 SUR</t>
  </si>
  <si>
    <t>122007-JINF-SDIS-ATA</t>
  </si>
  <si>
    <t>KR 4 3 34</t>
  </si>
  <si>
    <t>Un subterraneo fuera de servicio</t>
  </si>
  <si>
    <t>FALTA DE AGUA EN SEGUNDO NIVEL, TENIENDO EN CUENTA QUE LOS TANQUES NO ESTAN FUNCIONANDO. REQUIERE HERMETICIDAD Y MANTENIMIENTO POR IFILTRACION DE AGUA MIXTAS</t>
  </si>
  <si>
    <t>10108-JINF-JS-NUEVA ROMA-</t>
  </si>
  <si>
    <t>KR 4 ESTE 48 C 36 SUR</t>
  </si>
  <si>
    <t>238-JINF-SDIS-SATELITE PRIMAVERA-</t>
  </si>
  <si>
    <t>KR 41 B 5 57</t>
  </si>
  <si>
    <t>122135-JINF-SDIS-M BELTRAN MIS PEQUEÐA</t>
  </si>
  <si>
    <t>KR 46 69 D 20 SUR</t>
  </si>
  <si>
    <t>120519-JINF-CC-MANANTIAL-</t>
  </si>
  <si>
    <t>KR 48 B 73 A 84 SUR</t>
  </si>
  <si>
    <t>121042-JINF-SDIS-CANDELARIA-</t>
  </si>
  <si>
    <t>KR 49 C BIS A 68 B 07 SUR</t>
  </si>
  <si>
    <t>122143-JINF-SDIS-GRAN YOMASA</t>
  </si>
  <si>
    <t>KR 5 83 03 SUR</t>
  </si>
  <si>
    <t>121743-JINF-SDIS-SANTA CECILIA-</t>
  </si>
  <si>
    <t>KR 5 A 164 A 03</t>
  </si>
  <si>
    <t>122122-JINF-SDIS-COLINA DE LOS SUEÑOS</t>
  </si>
  <si>
    <t>KR 54 47 A 18 SUR</t>
  </si>
  <si>
    <t>121633-JINF-SDIS-LA CIUDAD QUE SOÑAMOS-</t>
  </si>
  <si>
    <t>KR 55 70 45</t>
  </si>
  <si>
    <t>122149-JINF-SDIS-SERRANIAS</t>
  </si>
  <si>
    <t xml:space="preserve">KR 6 A 96 95 SUR </t>
  </si>
  <si>
    <t>113936-JINF-JS-EL CIPRES-</t>
  </si>
  <si>
    <t>KR 6 G BIS ESTE 106 A 36 SUR</t>
  </si>
  <si>
    <t>233-JINF-SDIS-CALIXTO TORRES-</t>
  </si>
  <si>
    <t>KR 65 4 17</t>
  </si>
  <si>
    <t xml:space="preserve">Adecuación Tanque de Agua de 1000L en superficie y adecuar reja de seguridad debido a que el anterior se lo robaron </t>
  </si>
  <si>
    <t>121740-JINF-SDIS-ALQUERIA DE LA FRAGUA-</t>
  </si>
  <si>
    <t>KR 68 A 36 25 SUR</t>
  </si>
  <si>
    <t>18/11/2023</t>
  </si>
  <si>
    <t>121407-JINF-SDIS-JULIO FLOREZ</t>
  </si>
  <si>
    <t>KR 68 B 94 A 98</t>
  </si>
  <si>
    <t>LA FLORESTA</t>
  </si>
  <si>
    <t>95-JINF-SDIS-BELLAVISTA-</t>
  </si>
  <si>
    <t>KR 68 G 67 A 10</t>
  </si>
  <si>
    <t xml:space="preserve">REQUIERE CAMBIO DE TUBERIA  - CUANDO HACEN EL LAVADO DE TANQUES, QUEDA FILTRANDOSE EL AGUA DEL TANQUE AL NIVEL DE SALA MATERNA </t>
  </si>
  <si>
    <t>98-JINF-SDIS-SATELITE LAS FERIAS-</t>
  </si>
  <si>
    <t>KR 69 J 73 11</t>
  </si>
  <si>
    <t xml:space="preserve">DE ACUERDO A REVISION DE PLAMTAS FISICAS SE REQUIERE UN CHEQUE DE PULGADA Y MEDIA </t>
  </si>
  <si>
    <t>103-JINF-SDIS-LAS FERIAS-</t>
  </si>
  <si>
    <t>KR 69 K 73 90</t>
  </si>
  <si>
    <t>122646-JINF-JS-LAS CRUCES</t>
  </si>
  <si>
    <t>KR 7 1 57</t>
  </si>
  <si>
    <t>111404-JINF-JS-NEBRASKA-</t>
  </si>
  <si>
    <t>KR 7 H 66 A 70 SUR</t>
  </si>
  <si>
    <t>121205-JINF-SDIS-WAWAKUNAPAK YACHAHUNA-</t>
  </si>
  <si>
    <t>KR 70 C 52 99</t>
  </si>
  <si>
    <t>SANTA CECILIA</t>
  </si>
  <si>
    <t xml:space="preserve">EL CHEQUE MOLESTA, EL TANQUE NO DA ABASTO CUANDO NO SE CUENTA CON SERVICIO DE AGUA </t>
  </si>
  <si>
    <t>122098-JINF-SDIS-OLARTE</t>
  </si>
  <si>
    <t>KR 71 D 54 15 SUR</t>
  </si>
  <si>
    <t>121628-JINF-SDIS-CREADORES DE SUEÑOS-</t>
  </si>
  <si>
    <t>KR 72 L BIS 48 B 51 SUR</t>
  </si>
  <si>
    <t>121052-JINF-CC-CARACOLI-</t>
  </si>
  <si>
    <t>KR 73 D 69 C 13 SUR</t>
  </si>
  <si>
    <t>122174-JINF-SDIS-AFROBOGOTANO KENNEDY (AFRO)</t>
  </si>
  <si>
    <t>KR 74 42 G 52 SUR</t>
  </si>
  <si>
    <t>18/08/2023</t>
  </si>
  <si>
    <t>279-JINF-SDIS-LA ESTANCIA-</t>
  </si>
  <si>
    <t>KR 74 G 59 87 SUR</t>
  </si>
  <si>
    <t>122137-JINF-SDIS-MI REFUGIO</t>
  </si>
  <si>
    <t>KR 74 G 60 A 10 SUR</t>
  </si>
  <si>
    <t>21/3/2024</t>
  </si>
  <si>
    <t>121074-JINF-CC-CASTILLO SAN LUCAS MARIA CANO-</t>
  </si>
  <si>
    <t>KR 74 I 62 03 SUR</t>
  </si>
  <si>
    <t>122132-JINF-SDIS-LA ESTANCIA  MIS PRIMERAS LETRAS</t>
  </si>
  <si>
    <t>KR 75 H 59 A 18 SUR</t>
  </si>
  <si>
    <t>1097-JINF-CC-CAMINOS DE LA VIDA-</t>
  </si>
  <si>
    <t>KR 76 C BIS 62 F 42 SUR</t>
  </si>
  <si>
    <t>121109-JINF-SDIS-VILLA RICA-</t>
  </si>
  <si>
    <t>KR 77 K BIS A 50 64 SUR</t>
  </si>
  <si>
    <t>122073-JINF-SDIS-AMAS DE CASA JACKELINE</t>
  </si>
  <si>
    <t>KR 77 Q 45 A 11 SUR</t>
  </si>
  <si>
    <t>121064-JINF-CC-RAICES-</t>
  </si>
  <si>
    <t>KR 78 A 65 C 49 SUR</t>
  </si>
  <si>
    <t>122225-JINF-JS-SAN PABLO DE CALAMO</t>
  </si>
  <si>
    <t>KR 78 A 65 J BIS 05 SUR</t>
  </si>
  <si>
    <t>122091-JINF-SDIS-ISRAELITA</t>
  </si>
  <si>
    <t>KR 78 C 73 B 15 SUR</t>
  </si>
  <si>
    <t>121627-JINF-SDIS-LAS VOCES DE LOS NIÑOS-</t>
  </si>
  <si>
    <t>KR 78 M 57 H 12 SUR</t>
  </si>
  <si>
    <t>81-JINF-SDIS-PIO XII-</t>
  </si>
  <si>
    <t>KR 79 D 6 15</t>
  </si>
  <si>
    <t>28/11/2023</t>
  </si>
  <si>
    <t>122187-JINF-JS-GRAN COLOMBIANO</t>
  </si>
  <si>
    <t>KR 79 F 41 56 SUR</t>
  </si>
  <si>
    <t>121110-JINF-SDIS-VISION DE COLOMBIA-</t>
  </si>
  <si>
    <t>KR 79 G 13 09</t>
  </si>
  <si>
    <t>122237-JINF-JS-TEJARES</t>
  </si>
  <si>
    <t>KR 8 B 75 A 52 SUR</t>
  </si>
  <si>
    <t>121365-JINF-SDIS-EL VIRREY SEMILLAS AMBIKA PIJAO-</t>
  </si>
  <si>
    <t>KR 8 D 81 36 SUR</t>
  </si>
  <si>
    <t>101-JINF-SDIS-SAN MARCOS-</t>
  </si>
  <si>
    <t>KR 80 67 27</t>
  </si>
  <si>
    <t>EL TANQUE DE 2000LTS REQUIERE MENTENIMIENTO POR GOTEO DE AGUA</t>
  </si>
  <si>
    <t>121715-JINF-SDIS-KHPI´SX ZXUUNWE´SX (LOS NIETOS Del TRUENO</t>
  </si>
  <si>
    <t>KR 80 F 42 46 SUR</t>
  </si>
  <si>
    <t>15/05/2023</t>
  </si>
  <si>
    <t>10127-JINF-JS-LA ESPERANZA-</t>
  </si>
  <si>
    <t>KR 80 J 76 38 SUR</t>
  </si>
  <si>
    <t>122287-JINF-SDIS-RUEDA DE COLORES</t>
  </si>
  <si>
    <t>KR 80 N BIS 70 10 SUR</t>
  </si>
  <si>
    <t>121451-JINF-SDIS-LOS CEDROS-</t>
  </si>
  <si>
    <t>KR 81 A 84 C 25 SUR</t>
  </si>
  <si>
    <t>121423-JINF-CC-VERGEL OCCIDENTAL AMIGOS DE JESUS Y MARIA-</t>
  </si>
  <si>
    <t>KR 81 B 15 A 30</t>
  </si>
  <si>
    <t>122090-JINF-SDIS-HUMBERTO VALENCIA</t>
  </si>
  <si>
    <t>KR 82 71 A 35 SUR</t>
  </si>
  <si>
    <t>122206-JINF-SDIS-JAVIER DE NICOLO</t>
  </si>
  <si>
    <t>KR 85 B 61 A 54 SUR</t>
  </si>
  <si>
    <t>122100-JINF-SDIS-VILLA CLEMENCIA</t>
  </si>
  <si>
    <t>KR 86 A 57 C 47 SUR</t>
  </si>
  <si>
    <t>122079-JINF-SDIS-TINTALITO</t>
  </si>
  <si>
    <t>KR 86 B 42 F 03 SUR</t>
  </si>
  <si>
    <t>121741-JINF-SDIS-RISITAS INFANTILES PATIO BONITO-</t>
  </si>
  <si>
    <t>KR 86 D 39 A 05 SUR</t>
  </si>
  <si>
    <t>80-JINF-SDIS-PATIO BONITO SATELITE-</t>
  </si>
  <si>
    <t>KR 87 5 B 21</t>
  </si>
  <si>
    <t>122368-JINF-SDIS-VIENTOS DE AMOR-</t>
  </si>
  <si>
    <t>KR 87 83 07 SUR</t>
  </si>
  <si>
    <t>CAPACIDAD INSUFICIENTE (se requiere almacenamiento de 3000lt de acuerdo a cobertura autorizada, y solo se cuenta con 1500lt)</t>
  </si>
  <si>
    <t>117888-JINF-SDIS-JAIRO ANIBAL NIÑO</t>
  </si>
  <si>
    <t>KR 87 D 39 10 SUR</t>
  </si>
  <si>
    <t>121618-JINF-SDIS-SONRISAS DE LA NIÑEZ-</t>
  </si>
  <si>
    <t>KR 87 G 57 C 31 SUR</t>
  </si>
  <si>
    <t>122096-JINF-SDIS-LOS BULLICIOSOS</t>
  </si>
  <si>
    <t>KR 87 I 65 19 SUR</t>
  </si>
  <si>
    <t>122030-JINF-SDIS-LA LIBERTAD</t>
  </si>
  <si>
    <t>KR 87 M 59 01 SUR</t>
  </si>
  <si>
    <t>122175-JINF-SDIS-METRO</t>
  </si>
  <si>
    <t>KR 88 C 43 37 SUR</t>
  </si>
  <si>
    <t>LAS MARGARITAS</t>
  </si>
  <si>
    <t>121151-JINF-CC-INDEPENDENCIA-</t>
  </si>
  <si>
    <t>KR 88 C BIS 78 31 SUR</t>
  </si>
  <si>
    <t>122099-JINF-SDIS-PEQUEÑOS GIGANTES</t>
  </si>
  <si>
    <t>KR 89 52 B 61 SUR</t>
  </si>
  <si>
    <t>99-JINF-SDIS-LOS CEREZOS-</t>
  </si>
  <si>
    <t>KR 89 80 35</t>
  </si>
  <si>
    <t>122038-JINF-SDIS-TIBANICA</t>
  </si>
  <si>
    <t>KR 89 A 56 18 SUR</t>
  </si>
  <si>
    <t>113528-JINF-CC-SAN BERNARDINO-</t>
  </si>
  <si>
    <t>KR 89 BIS 79 10 SUR</t>
  </si>
  <si>
    <t>10128-JINF-JS-SANTIAGO DE LAS ATALAYAS</t>
  </si>
  <si>
    <t>KR 89 BIS A 61 A 25 SUR</t>
  </si>
  <si>
    <t>121883-JINF-SDIS-CHUNIZA</t>
  </si>
  <si>
    <t>KR 9 84 A 82 SUR</t>
  </si>
  <si>
    <t>121478-JINF-CC-TUNA ALTA - OTERO</t>
  </si>
  <si>
    <t>KR 90 147 C 32</t>
  </si>
  <si>
    <t>122033-JINF-SDIS-LA CABAÑA</t>
  </si>
  <si>
    <t>KR 90 B 56 G 20 SUR</t>
  </si>
  <si>
    <t>desde el año anterior 2023 tiene vencido el lavado de tanque</t>
  </si>
  <si>
    <t>121705-JINF-SDIS-AMIGUITOS POR SIEMPRE</t>
  </si>
  <si>
    <t>KR 91 42 A 31 SUR</t>
  </si>
  <si>
    <t>121872-JINF-SDIS-TORITO FELIZ</t>
  </si>
  <si>
    <t>KR 91 C 51 52 SUR</t>
  </si>
  <si>
    <t>121860-JINF-JS-OJO DE PERDIZ</t>
  </si>
  <si>
    <t>KR 92 70 15 SUR</t>
  </si>
  <si>
    <t>122085-JINF-SDIS-SAN CAYETANO</t>
  </si>
  <si>
    <t>KR 93 F 127 B 48</t>
  </si>
  <si>
    <t>NO FUNCIONAN LOS REGISTROS</t>
  </si>
  <si>
    <t>121-JINF-SDIS-GLORIA LARA-</t>
  </si>
  <si>
    <t>KR 94 D 131 03</t>
  </si>
  <si>
    <t>requiere cambio de florador y registro</t>
  </si>
  <si>
    <t>121449-JINF-SDIS-EL CARACOL-</t>
  </si>
  <si>
    <t>KR 95 A 34 76 SUR</t>
  </si>
  <si>
    <t xml:space="preserve">122362-JINF-JS- BOSQUES DE SUEÑOS – CAMPO VERDE - </t>
  </si>
  <si>
    <t>KR 95 A 85 80 SUR</t>
  </si>
  <si>
    <t>121408-JINF-SDIS-VILLA CRISTINA</t>
  </si>
  <si>
    <t>KR 95 G 91 A 22</t>
  </si>
  <si>
    <t>EL TANQUE SUBTERRANEO REQUIERE IMPERMEABILZIACION  Y CAMBIAR TUBERIA GALVANIZADO POR PVC</t>
  </si>
  <si>
    <t>120535-JINF-CC-FANA-</t>
  </si>
  <si>
    <t>KR 96 156 B 18</t>
  </si>
  <si>
    <t>91-JINF-SDIS-RAFAEL POMBO-</t>
  </si>
  <si>
    <t>KR 97 A 19 35</t>
  </si>
  <si>
    <t>121687-JINF-SDIS-JUEGOS Y AVENTURAS</t>
  </si>
  <si>
    <t>KR 98 A 42 13 SUR</t>
  </si>
  <si>
    <t>122341-JINF-SDIS-JUEGO DE COLORES</t>
  </si>
  <si>
    <t>KR 99 154 A 35</t>
  </si>
  <si>
    <t>122369-ESRU-MONTAÑA DE COLORES</t>
  </si>
  <si>
    <t>PASQUILLA FINCA LA FLORESTA</t>
  </si>
  <si>
    <t>15/9/2023</t>
  </si>
  <si>
    <t>122109-JINF-SDIS-MI TALLER CREATIVO</t>
  </si>
  <si>
    <t>TV 1 B ESTE 49 B 20 SUR</t>
  </si>
  <si>
    <t xml:space="preserve"> Los flotadores no están funcionando correctamente</t>
  </si>
  <si>
    <t>111472-JINF-JS-BOLONIA-</t>
  </si>
  <si>
    <t>TV 1 ESTE 85 86 SUR</t>
  </si>
  <si>
    <t>90-JINF-SDIS-EL PORTAL-</t>
  </si>
  <si>
    <t>TV 124 18 A 79</t>
  </si>
  <si>
    <t xml:space="preserve">SE REQUIERE QUITAR UNOS TORNILLOS QUE ESTAN SOSTENIENDO LA TAPA PORQUE ESTOS ESTAN CONTAMINANDO EL AGUA </t>
  </si>
  <si>
    <t>121816-JINF-SDIS-YANACONA MUYU KAWSAY</t>
  </si>
  <si>
    <t>TV 17 B 77 A 74 SUR</t>
  </si>
  <si>
    <t>122130-JINF-SDIS-JJ RONDON ALTO DE LA CRUZ</t>
  </si>
  <si>
    <t>TV 22 68 K 22 SUR</t>
  </si>
  <si>
    <t>19/1/2024</t>
  </si>
  <si>
    <t>277-JINF-SDIS-ARBORIZADORA ALTA-</t>
  </si>
  <si>
    <t>TV 35 69 M 85 SUR</t>
  </si>
  <si>
    <t>13/09/2023</t>
  </si>
  <si>
    <t>122140-JINF-SDIS-SANTA ROSITA LAS VEGA</t>
  </si>
  <si>
    <t>TV 49 C 75 A 60 SUR</t>
  </si>
  <si>
    <t>CUENTA CON LOS 3 FLOTADORES DAÑADOS</t>
  </si>
  <si>
    <t>121245-JINF-SDIS-CAMELIA-</t>
  </si>
  <si>
    <t>TV 57 1 60 SUR</t>
  </si>
  <si>
    <t>111505-JINF-JS-SAN VICENTE-</t>
  </si>
  <si>
    <t>TV 6 C ESTE 33 70 SUR</t>
  </si>
  <si>
    <t>120931-JINF-CC-WALDORF-</t>
  </si>
  <si>
    <t>TV 73 H BIS 75 B 46 SUR</t>
  </si>
  <si>
    <t>121879-JINF-SDIS-CASA LOMA</t>
  </si>
  <si>
    <t>TV 8 B ESTE 88 I 41 SUR</t>
  </si>
  <si>
    <t>122282-JINF-SDIS-ANALU VERBENAL QUIBA-</t>
  </si>
  <si>
    <t>VERBENAL QUIBA</t>
  </si>
  <si>
    <t>122381-ESRU-RUANITAS ENTRE NUBES</t>
  </si>
  <si>
    <t xml:space="preserve">VEREDA AURAS </t>
  </si>
  <si>
    <t>El tanque y su mantenimiento depende del colegio Jaime Garzón que es donde funciona el servicio.
En Semillitas del saber campesino como es unidad nueva aún no le han hecho el procedimiento de lavado se solicito y estamos a la espera de programación.</t>
  </si>
  <si>
    <t>Subdirección para la Vejez</t>
  </si>
  <si>
    <t xml:space="preserve">COMUNIDAD DE CUIDADO (SAN PEDRO) </t>
  </si>
  <si>
    <t>COMUNIDAD DE CUIDADO</t>
  </si>
  <si>
    <t>Av Caracas 1 16 Sur</t>
  </si>
  <si>
    <t>KR 14 1 12 SUR</t>
  </si>
  <si>
    <t xml:space="preserve">COMUNIDAD DE CUIDADO (GRATITUD) </t>
  </si>
  <si>
    <t>Calle 121 # 52 - 65</t>
  </si>
  <si>
    <t>LA ALHAMBRA</t>
  </si>
  <si>
    <t>CL 121 52 65</t>
  </si>
  <si>
    <t>CASA DE LA SABIDURÍA ALEGRIA DE VIVIR</t>
  </si>
  <si>
    <t>CASA DE LA SABIDURÍA</t>
  </si>
  <si>
    <t>Calle 133 # 126 - 15</t>
  </si>
  <si>
    <t>CL 133 126 15</t>
  </si>
  <si>
    <t>FRATERNIDAD</t>
  </si>
  <si>
    <t>Calle 14 Sur # 24 i -19</t>
  </si>
  <si>
    <t>Nuevo</t>
  </si>
  <si>
    <t>CL 14 S 24 I 19</t>
  </si>
  <si>
    <t>CASA EN EL ARBOL</t>
  </si>
  <si>
    <t>Calle 165 #  7 - 38</t>
  </si>
  <si>
    <t>AMARU</t>
  </si>
  <si>
    <t>Calle 17 A # 96 C - 63</t>
  </si>
  <si>
    <t>CL 17 A 96 C 63</t>
  </si>
  <si>
    <t>122781-CTRA-SAMPER MENDOZA</t>
  </si>
  <si>
    <t>CUIDADO TRANSITORIO DIA - NOCHE</t>
  </si>
  <si>
    <t>Calle 24 19B 16</t>
  </si>
  <si>
    <t>CL 24 19 B 16</t>
  </si>
  <si>
    <t>PALABAS MAYORES</t>
  </si>
  <si>
    <t>Calle 31 B Sur # 23 C – 14</t>
  </si>
  <si>
    <t>CL 31 B SUR 23 B 14</t>
  </si>
  <si>
    <t xml:space="preserve">COMUNIDAD DE CUIDADO (BELLO HORIZONTE) </t>
  </si>
  <si>
    <t>Calle 31 D Bis Sur # 2-55 Este</t>
  </si>
  <si>
    <t>CL 31 D BIS SUR 2 55 ESTE</t>
  </si>
  <si>
    <t xml:space="preserve">COMUNIDAD DE CUIDADO (LIBERTAD) </t>
  </si>
  <si>
    <t>Calle 39 # 21 - 30 Bogotá</t>
  </si>
  <si>
    <t>CL 39 21 30</t>
  </si>
  <si>
    <t>BOSQUE</t>
  </si>
  <si>
    <t>Calle 49 # 71 A - 39</t>
  </si>
  <si>
    <t>Arriendo</t>
  </si>
  <si>
    <t>CL 49 71 A 39</t>
  </si>
  <si>
    <t>CAMINOS DE VIDA</t>
  </si>
  <si>
    <t>Calle 55 Sur # 79 C - 19</t>
  </si>
  <si>
    <t>16/12/2023</t>
  </si>
  <si>
    <t>CL 55 SUR 79 C 19</t>
  </si>
  <si>
    <t>CARLOS GAVIRIA</t>
  </si>
  <si>
    <t>Calle 69 Sur # 18 B - 36</t>
  </si>
  <si>
    <t>22/03/2024</t>
  </si>
  <si>
    <t>CL 69 SUR 18 B 36</t>
  </si>
  <si>
    <t>Calle 71 # 10 - 47 Int 7</t>
  </si>
  <si>
    <t>CL 71 10 47 INT 7</t>
  </si>
  <si>
    <t>SAN DAVID</t>
  </si>
  <si>
    <t xml:space="preserve">Calle 86 A Sur # 7 - 79 Este </t>
  </si>
  <si>
    <t>CL 86A SUR 7 79 ESTE</t>
  </si>
  <si>
    <t>MONTAÑA</t>
  </si>
  <si>
    <t>Carrera 1 A # 22 A - 01 Sur</t>
  </si>
  <si>
    <t>KR 1 A 22 A 1 SUR</t>
  </si>
  <si>
    <t>PORVENIR</t>
  </si>
  <si>
    <t>Carrera 100 # 52 - 24 Sur</t>
  </si>
  <si>
    <t>MACONDO</t>
  </si>
  <si>
    <t>Carrera 12 F # 53 - 64 Sur</t>
  </si>
  <si>
    <t>KR 12 F 53 64 SUR</t>
  </si>
  <si>
    <t>CELEBRA LA VIDA</t>
  </si>
  <si>
    <t xml:space="preserve">Carrera 14 C # 73 D - 36 Sur  </t>
  </si>
  <si>
    <t>KR 14 C 73 D 36 SUR</t>
  </si>
  <si>
    <t>TIERRA DE SABERES</t>
  </si>
  <si>
    <t>Carrera 18 # 39 - 20</t>
  </si>
  <si>
    <t>KR 18 39 20</t>
  </si>
  <si>
    <t>SEMBRANDO SUEÑOS</t>
  </si>
  <si>
    <t>Carrera 18 A No. 3 A - 27</t>
  </si>
  <si>
    <t>KR 18 A 3 A 27</t>
  </si>
  <si>
    <t>MI REFUGIO</t>
  </si>
  <si>
    <t>Carrera 18 B # 22 D - 40</t>
  </si>
  <si>
    <t>KR 18 B 22 D 40</t>
  </si>
  <si>
    <t>AÑOS DORADOS</t>
  </si>
  <si>
    <t>Carrera 2 # 4 - 10</t>
  </si>
  <si>
    <t>KR 2 4 10</t>
  </si>
  <si>
    <t>BELLA FLOR</t>
  </si>
  <si>
    <t>Carrera 27 A Bis # 73 - 14 Sur</t>
  </si>
  <si>
    <t>KR 27 A BIS 73 14 SUR</t>
  </si>
  <si>
    <t>TEJEDORES DE SUEÑOS</t>
  </si>
  <si>
    <t>Carrera 42 # 70 A - 50 Sur</t>
  </si>
  <si>
    <t>18/09/2023</t>
  </si>
  <si>
    <t>ANDARES</t>
  </si>
  <si>
    <t>Carrera 71 G # 6 D - 22</t>
  </si>
  <si>
    <t>BAVARIA</t>
  </si>
  <si>
    <t>KR 71 G 6 D 22</t>
  </si>
  <si>
    <t xml:space="preserve"> CASA DE LA SABIDURIA LOS CEREZOS</t>
  </si>
  <si>
    <t>Carrera 87 A  # 88 - 20</t>
  </si>
  <si>
    <t>KR 87 A 88 20</t>
  </si>
  <si>
    <t>CAMPO VERDE</t>
  </si>
  <si>
    <t>Carrera 95 A # 85 - 80 Sur</t>
  </si>
  <si>
    <t>KR 95A 85 80 SUR</t>
  </si>
  <si>
    <t>MONSEÑOR</t>
  </si>
  <si>
    <t>Carrerta 38 Bis # 9-65 Sur</t>
  </si>
  <si>
    <t>KR 38 BIS 9 65 SUR</t>
  </si>
  <si>
    <t>122810-CTRA-SAN JOSE NAZARETH SUBA</t>
  </si>
  <si>
    <t>Cra 98 No. 156 C 10</t>
  </si>
  <si>
    <t>KR 98 156 C 10</t>
  </si>
  <si>
    <t>122241-CTRA-CUNDINAMARCA</t>
  </si>
  <si>
    <t>DG 19D 36 04</t>
  </si>
  <si>
    <t>CL 19 D 36 04</t>
  </si>
  <si>
    <t xml:space="preserve">COMUNIDAD DE CUIDADO (HOGAR CASA NOSTRA) </t>
  </si>
  <si>
    <t>Diagonal 52 B Sur # 26 - 80</t>
  </si>
  <si>
    <t>DG 52 B SUR 26 80</t>
  </si>
  <si>
    <t>LAS ACACIAS</t>
  </si>
  <si>
    <t>Diagonal 63 # 19 C - 01</t>
  </si>
  <si>
    <t>TV 19 C 62 D 45 SUR</t>
  </si>
  <si>
    <t>RINCON INTERCULTURAL</t>
  </si>
  <si>
    <t>Diagonal 89 A Sur # 87- 60</t>
  </si>
  <si>
    <t>122310-CTRA-QUIROGA</t>
  </si>
  <si>
    <t>KR 24 33  07 Sur</t>
  </si>
  <si>
    <t>KR 24 33 07 SUR</t>
  </si>
  <si>
    <t xml:space="preserve">COMUNIDAD DE CUIDADO (TIERRA DEL SOL) </t>
  </si>
  <si>
    <t>Kr 8 C # 184 - 23</t>
  </si>
  <si>
    <t>KR 8 C 184 23</t>
  </si>
  <si>
    <t>122364-CTRA-ANTONIA SANTOS</t>
  </si>
  <si>
    <t>KR 80I 65 71 Sur</t>
  </si>
  <si>
    <t>KR 80 I 65 71 SUR</t>
  </si>
  <si>
    <t xml:space="preserve">COMUNIDAD DE CUIDADO (HOGAR CASA SANTA MARIA) </t>
  </si>
  <si>
    <t>Kr 90 # 149 - 73</t>
  </si>
  <si>
    <t>KR 90 149 47</t>
  </si>
  <si>
    <t xml:space="preserve"> - CASA DE LA SABIDURÍA SIERRA MORENA</t>
  </si>
  <si>
    <t>Transversal 60 # 73 C - 07 Sur</t>
  </si>
  <si>
    <t>TV 60 73 C 07 SUR</t>
  </si>
  <si>
    <t>Subdirección para la Gestión Integral Local</t>
  </si>
  <si>
    <t>CDC TITOS GARZON</t>
  </si>
  <si>
    <t>CENTROS DESARROLLO COMUNITARIO Y TIEMPO PROPIO PARA PERSONAS CUIDADORAS</t>
  </si>
  <si>
    <t>TV 3 BIS ESTE 47B - 45</t>
  </si>
  <si>
    <t>CL 49 3 17 ESTE</t>
  </si>
  <si>
    <t>CDC LOURDES</t>
  </si>
  <si>
    <t>KR 2 # 4 - 10</t>
  </si>
  <si>
    <t xml:space="preserve">SE REQUIERE LAVADO DE TANQUE. EL TANQUE SE ENCUENTRA EN EL CUARTO DE CALDERAS Y MAQUINAS DE LA PSICINA DEL CDC LOURDES. </t>
  </si>
  <si>
    <t>CDC LA VICTORIA</t>
  </si>
  <si>
    <t>CENTROS DESARROLLO COMUNITARIO</t>
  </si>
  <si>
    <t>CL 37 bis b sur # 2 - 81 Este</t>
  </si>
  <si>
    <t xml:space="preserve">CDC JULIO CESAR SANCHEZ </t>
  </si>
  <si>
    <t>CL 91 SUR # 4C 26</t>
  </si>
  <si>
    <t>CDC PABLO DE TARSO</t>
  </si>
  <si>
    <t xml:space="preserve">  DG. 47 A sur N. 53 B 27</t>
  </si>
  <si>
    <t>SE REQUIERE LAVADO DE LOS TANQUES
NOTA: SE COMPARTE LOS TANQUES ON LA SUBDIRECCIÓN, BIBLIOTECA Y CDC</t>
  </si>
  <si>
    <t>DG 47 A SUR 53 B 27</t>
  </si>
  <si>
    <t>CDC PORVENIR</t>
  </si>
  <si>
    <t xml:space="preserve">KR 100 #52-24 sur </t>
  </si>
  <si>
    <t>Compartido (Línea 480)</t>
  </si>
  <si>
    <t>Fecha de lavado vencida</t>
  </si>
  <si>
    <t>CDC KENNEDY</t>
  </si>
  <si>
    <t>KR 80 # 43-43 sur</t>
  </si>
  <si>
    <t xml:space="preserve">CDC BELLAVISTA </t>
  </si>
  <si>
    <t xml:space="preserve">CL 38 Sur # 94 C 29 </t>
  </si>
  <si>
    <t>CDC LAGO TIMIZA</t>
  </si>
  <si>
    <t xml:space="preserve">KR 74  N 42g 52sur  </t>
  </si>
  <si>
    <t>CDC LA GIRALDA</t>
  </si>
  <si>
    <t xml:space="preserve">Kr 104b # 22 j -15 </t>
  </si>
  <si>
    <t>KR 104 B 22 J 15</t>
  </si>
  <si>
    <t>CDC SANTA HELENITA</t>
  </si>
  <si>
    <t>KRA 78  69A 57</t>
  </si>
  <si>
    <t>KR 78 69 A 75</t>
  </si>
  <si>
    <t>CDC ASUNCION</t>
  </si>
  <si>
    <t>KR 32A · 1H-06</t>
  </si>
  <si>
    <t>KR 32 A 1 H 06</t>
  </si>
  <si>
    <t>CDC JOSE ANTONIO GALAN</t>
  </si>
  <si>
    <t xml:space="preserve">CL 1B # 57-51 </t>
  </si>
  <si>
    <t>CL 1 B 57 51</t>
  </si>
  <si>
    <t>CDC MOLINOS</t>
  </si>
  <si>
    <t xml:space="preserve">CL 48 P BIS C SUR # 4-30 </t>
  </si>
  <si>
    <t>CL 48 P BIS C SUR 4 30</t>
  </si>
  <si>
    <t>CDC ARBORIZADORA ALTA</t>
  </si>
  <si>
    <t>CL 70 Sur # 34 05</t>
  </si>
  <si>
    <t>RUTINARIO, ULTIMO 13/03/2023</t>
  </si>
  <si>
    <t>CDC ECOPARQUE</t>
  </si>
  <si>
    <t>DG 73 C N 57-17 sur - Sierra Morena</t>
  </si>
  <si>
    <t>Subdirección para la Identificación, Caracterización e Integración</t>
  </si>
  <si>
    <t xml:space="preserve">RESPUESTA SOCIAL </t>
  </si>
  <si>
    <t xml:space="preserve">CL12 No. 3-79 </t>
  </si>
  <si>
    <t>CL 12 3 79</t>
  </si>
  <si>
    <t>CENTRO DISTRITAL DE INTEGRACION Y DERECHOS A MIGRANTES REFUGIADOS Y RETORNADOS - CEDID</t>
  </si>
  <si>
    <t>AK 80 No. 
43 -43 SUR</t>
  </si>
  <si>
    <t>CENTRO INTEGRAL DE ATENCIÓN AL MIGRANTE - CIAM</t>
  </si>
  <si>
    <t>KR 22 No. 
22B 39</t>
  </si>
  <si>
    <t>KR 22 22B 39</t>
  </si>
  <si>
    <t>Subdirección para la Discapacidad</t>
  </si>
  <si>
    <t>CENTRO CRECER BALCANES</t>
  </si>
  <si>
    <t>CENTRO CRECER</t>
  </si>
  <si>
    <t>Calle 11sur No 1B - 10 Este</t>
  </si>
  <si>
    <t>Compartido 121</t>
  </si>
  <si>
    <t>CENTRO CRECER LA VICTORIA</t>
  </si>
  <si>
    <t>Calle 32 A Sur No 7 – 32 Este</t>
  </si>
  <si>
    <t>CL 32 A SUR 7 32 ESTE</t>
  </si>
  <si>
    <t>CENTRO CRECER BOSA</t>
  </si>
  <si>
    <t>Carrera 81 C # 68 A -24 Sur</t>
  </si>
  <si>
    <t>KR 81 C 68 A 24 SUR</t>
  </si>
  <si>
    <t>CENTRO CRECER LOS ANGELES</t>
  </si>
  <si>
    <t>Calle 71 A # 95 - 31</t>
  </si>
  <si>
    <t>CL 71 A 95 31</t>
  </si>
  <si>
    <t>CENTRO CRECER FONTIBON</t>
  </si>
  <si>
    <t>Calle 22 F N. 106 – 26</t>
  </si>
  <si>
    <t>CL 22 F 106 22</t>
  </si>
  <si>
    <t>CENTRO CRECER CAMPO ALEGRE CALANDAIMA</t>
  </si>
  <si>
    <t>Kra 88. # 6 a 36</t>
  </si>
  <si>
    <t>KR 88 6 A 36</t>
  </si>
  <si>
    <t>CENTRO CRECER SIN LIMITES PARDO RUBIO</t>
  </si>
  <si>
    <t>Transversal 3 Bis Este No 47 B 45</t>
  </si>
  <si>
    <t>CENTRO CRECER LOURDES</t>
  </si>
  <si>
    <t>Carrera 2 N. 4- 10</t>
  </si>
  <si>
    <t xml:space="preserve">CENTRO CRECER MARTIRES </t>
  </si>
  <si>
    <t>Av. Calle 1 N. 24 b-26</t>
  </si>
  <si>
    <t>AC 1 24 B 26</t>
  </si>
  <si>
    <t>CENTRO CRECER PUENTE ARANDA</t>
  </si>
  <si>
    <t xml:space="preserve">Diagonal 2 No 57 A -39 </t>
  </si>
  <si>
    <t>DG 2 57 A 07</t>
  </si>
  <si>
    <t>CENTRO CRECER RAFAEL URIBE</t>
  </si>
  <si>
    <t xml:space="preserve">Calle 31B SUR N. 23B - 14 </t>
  </si>
  <si>
    <t>CENTRO CRECER RINCON</t>
  </si>
  <si>
    <t>Carrera 95 A N. 130  - 81</t>
  </si>
  <si>
    <t>KR 95 A 130 81</t>
  </si>
  <si>
    <t>CENTRO CRECER TEJARES</t>
  </si>
  <si>
    <t>Carrera 2  A Este N. 75 A 22 Sur</t>
  </si>
  <si>
    <t>CENTRO CRECER USAQUEN</t>
  </si>
  <si>
    <t>Calle 165 N. 7 - 32- Servita</t>
  </si>
  <si>
    <t>CENTRO CRECER VISTA HERMOSA</t>
  </si>
  <si>
    <t>Calle 69 K N. 18 H 19 Sur</t>
  </si>
  <si>
    <t>DG 71 B SUR 18 I 20</t>
  </si>
  <si>
    <t>CENTRO CRECER ECOPARQUE SIERRA MORENA</t>
  </si>
  <si>
    <t>TV 54 74 15 SUR</t>
  </si>
  <si>
    <t>122290-ATE-INTEGRARTE EXTERNO GRUPO 6</t>
  </si>
  <si>
    <t>CENTROS DE ATENCION INTEGRARTE EXTERNO</t>
  </si>
  <si>
    <t>Cra 125 B No. 131 A 10</t>
  </si>
  <si>
    <t>KR 125 B 131 A 10</t>
  </si>
  <si>
    <t>122302-ATE-INTEGRARTE EXTERNO GRUPO 7</t>
  </si>
  <si>
    <t>CLL 11 SUR No. 1B-10 Este</t>
  </si>
  <si>
    <t>122223-ATE-INTEGRARTE EXTERNO GRUPO 10</t>
  </si>
  <si>
    <t>122372-CENTRO INTEGRARTE ATENCION EXTERNA GRUPO 11</t>
  </si>
  <si>
    <t>Cra. 74 # 42G-52 Sur</t>
  </si>
  <si>
    <t>RENACER</t>
  </si>
  <si>
    <t>CENTRO DE PROTECCIÓN</t>
  </si>
  <si>
    <t>KR 77 BIS 64 I 50 VILLA LUZ</t>
  </si>
  <si>
    <t>KR 77 BIS 64 I 50</t>
  </si>
  <si>
    <t>CADIS</t>
  </si>
  <si>
    <t>CENTROS DISTRITAL APARA LA INCLUSIÓN SOCIAL</t>
  </si>
  <si>
    <t>122262-CENTRO INTEGRARTE ATENCION INTERNA GRUPO 1</t>
  </si>
  <si>
    <t>CENTROS DE ATENCIÓN INTEGRARTE INTERNO</t>
  </si>
  <si>
    <t>Carrera 90 No. 149 - 73 Suba, Tuna Alta</t>
  </si>
  <si>
    <t>KR 90 149 73</t>
  </si>
  <si>
    <t>122263-CENTRO INTEGRARTE ATENCION INTERNA GRUPO 2</t>
  </si>
  <si>
    <t>122260-CENTRO INTEGRARTE ATENCION INTERNA GRUPO 3</t>
  </si>
  <si>
    <t>122261-CENTRO INTEGRARTE ATENCION INTERNA GRUPO 4</t>
  </si>
  <si>
    <t>122264-CENTRO INTEGRARTE ATENCION INTERNA GRUPO 9</t>
  </si>
  <si>
    <t>Calle 23 H BIS No. 104B - 67 La Cabaña, Fontibón</t>
  </si>
  <si>
    <t>CL 23 H BIS 104 B 67</t>
  </si>
  <si>
    <t>122281-CENTRO INTEGRARTE ATENCION INTERNA GRUPO 6</t>
  </si>
  <si>
    <t>KR 7 A 30 D 44 SUR</t>
  </si>
  <si>
    <t>122267-ATE-INTEGRARTE EXTERNO GRUPO 1</t>
  </si>
  <si>
    <t>cra 26 No. 61 f - 19 Barrrio Campin</t>
  </si>
  <si>
    <t>KR 26 61 F 19</t>
  </si>
  <si>
    <t>122288-ATE-INTEGRARTE EXTERNO GRUPO 2</t>
  </si>
  <si>
    <t>KR 70 C # 54-09</t>
  </si>
  <si>
    <t>KR 70 C 54 09</t>
  </si>
  <si>
    <t>122289-ATE-INTEGRARTE EXTERNO GRUPO 3</t>
  </si>
  <si>
    <t>Cr 13H # 32 36 Sur</t>
  </si>
  <si>
    <t>SAN JORGE</t>
  </si>
  <si>
    <t>KR 13 H 32 36 SUR</t>
  </si>
  <si>
    <t xml:space="preserve">
122268-ATE-INTEGRARTE EXTERNO GRUPO 4</t>
  </si>
  <si>
    <t>KR 8 # 1 F - 13
KR 8 # 1 D - 25</t>
  </si>
  <si>
    <t>KR 8 1 F 13</t>
  </si>
  <si>
    <t>122269-ATE-INTEGRARTE EXTERNO GRUPO 5</t>
  </si>
  <si>
    <t>Calle 22g # 96 i 42 BARRIO CERRO CAJA</t>
  </si>
  <si>
    <t>CL 22 G 96 I 42</t>
  </si>
  <si>
    <t>122286-ATE-INTEGRARTE EXTERNO GRUPO 8</t>
  </si>
  <si>
    <t>Calle 41 Sur No 78 B-54 </t>
  </si>
  <si>
    <t>CL 41 SUR 78 B 54</t>
  </si>
  <si>
    <t>122297-ATE-INTEGRARTE EXTERNO GRUPO 9</t>
  </si>
  <si>
    <t>cra 20 No. 63 -81</t>
  </si>
  <si>
    <t>KR 20 63 81</t>
  </si>
  <si>
    <t>Subdirección para la Juventud</t>
  </si>
  <si>
    <t>CASA DE LA JUVENTUD CHAPINERO</t>
  </si>
  <si>
    <t>CASA DE JUVENTUD</t>
  </si>
  <si>
    <t>CL 65 A 1 C 60</t>
  </si>
  <si>
    <t>CASA DE LA JUVENTUD DAMAWHA</t>
  </si>
  <si>
    <t>KR 1 ESTE 10 48 SUR</t>
  </si>
  <si>
    <t>CASA DE LA JUVENTUD CAMILO TORRES RESTREPO</t>
  </si>
  <si>
    <t>DG 47 SUR 53 21</t>
  </si>
  <si>
    <t>CASA DE LA JUVENTUD IWOKA</t>
  </si>
  <si>
    <t>KR 78 N BIS 39 27 SUR</t>
  </si>
  <si>
    <t>CASA DE LA JUVENTUD HUITACA</t>
  </si>
  <si>
    <t>CL 17 A 118 25</t>
  </si>
  <si>
    <t>CASA DE LA JUVENTUD ENGATIVA</t>
  </si>
  <si>
    <t>CL 70 88 A 07</t>
  </si>
  <si>
    <t>CASA DE LA JUVENTUD DIEGO FELIPE BECERRA</t>
  </si>
  <si>
    <t>KR 125 132 C 82</t>
  </si>
  <si>
    <t>CASA DE LA JUVENTUD DE ANTONIO NARIÑO</t>
  </si>
  <si>
    <t>KR 22 19 26 SUR</t>
  </si>
  <si>
    <t>31-02-2023</t>
  </si>
  <si>
    <t>CASA DE LA JUVENTUD DE CANDELARIA</t>
  </si>
  <si>
    <t>KR 3 ESTE 9 58</t>
  </si>
  <si>
    <t>CASA DE LA JUVENTUD DE CIUDAD BOLIVAR</t>
  </si>
  <si>
    <t>CL 65 A SUR 17 C 30</t>
  </si>
  <si>
    <t>CASA DE LA JUVENTUD CDC ASUNCIÓN</t>
  </si>
  <si>
    <t>KR 32A 1H 06</t>
  </si>
  <si>
    <t>CASA DE LA JUVENTUD ECOPARQUE</t>
  </si>
  <si>
    <t>FORJAR SUBA</t>
  </si>
  <si>
    <t>CENTRO FORJAR</t>
  </si>
  <si>
    <t>KR 98 136 43</t>
  </si>
  <si>
    <t>FORJAR RAFAEL URIBE URIBE</t>
  </si>
  <si>
    <t>KR 12 G 22 B 29 SUR</t>
  </si>
  <si>
    <t>FORJAR CIUDAD BOLIVAR</t>
  </si>
  <si>
    <t>KR 44 58 C 90 SUR</t>
  </si>
  <si>
    <t>Subdirección para la Familia</t>
  </si>
  <si>
    <t>CP LA MARIA</t>
  </si>
  <si>
    <t xml:space="preserve">CENTO PROTEGER </t>
  </si>
  <si>
    <t>KR 3 A 10 60 SUR</t>
  </si>
  <si>
    <t>KR 3 A 10 26 SUR</t>
  </si>
  <si>
    <t>CP ANTONIA SANTOS</t>
  </si>
  <si>
    <t>CL 4 53 F 18</t>
  </si>
  <si>
    <t>CP JAIRO ANIBAL NIÑO</t>
  </si>
  <si>
    <t>CL 52 A 71 20</t>
  </si>
  <si>
    <t>CP CAMILO TORRES</t>
  </si>
  <si>
    <t>KR 73 BIS 48 33</t>
  </si>
  <si>
    <t>CURNN-CENTRO UNICO DE RECEPCION</t>
  </si>
  <si>
    <t>AC 1 24 C 10</t>
  </si>
  <si>
    <t>CP ALVARO LOPEZ PARDO</t>
  </si>
  <si>
    <t>KR 11 B 11 44 SUR</t>
  </si>
  <si>
    <t>USAQUEN  1</t>
  </si>
  <si>
    <t xml:space="preserve">COMISARIA DE FAMILIA </t>
  </si>
  <si>
    <t>Calle 159 No 7F-28</t>
  </si>
  <si>
    <t>LAVADO DE TANQUES REALIZADO EL 23-01-2024</t>
  </si>
  <si>
    <t>CL 159 7 F 28</t>
  </si>
  <si>
    <t>USAQUEN  2</t>
  </si>
  <si>
    <t>Autopista Norte No.159 A-82 Piso 3 - Casa de Justicia</t>
  </si>
  <si>
    <t>AK 45 159 A 82 PI 3</t>
  </si>
  <si>
    <t>Calle 63 # 9 - 76- Casa de Justicia</t>
  </si>
  <si>
    <t>CL 63 9 76</t>
  </si>
  <si>
    <t>SANTAFE</t>
  </si>
  <si>
    <t>Calle 15 No.13-86 PI.2</t>
  </si>
  <si>
    <t>CL 15 13 86 PI 2</t>
  </si>
  <si>
    <t>SAN CRISTOBAL 1</t>
  </si>
  <si>
    <t>Avda. 1°. De Mayo No.1-40 sur</t>
  </si>
  <si>
    <t xml:space="preserve">EN SANEAMIENTO </t>
  </si>
  <si>
    <t>CL 22 SUR 1 40 ESTE</t>
  </si>
  <si>
    <t>SAN CRISTOBAL 2</t>
  </si>
  <si>
    <t>Calle 31C sur No. 3 -67 Este  - Casa de Justicia Bellohorizonte</t>
  </si>
  <si>
    <t>CL 31 C SUR 3 67 ESTE</t>
  </si>
  <si>
    <t>USME 1</t>
  </si>
  <si>
    <t>Calle 137C Sur No2A-51 Usme Centro PI.4 - Casa de Justicia</t>
  </si>
  <si>
    <t>CL 137 C SUR 13 51</t>
  </si>
  <si>
    <t>USME 2</t>
  </si>
  <si>
    <t xml:space="preserve">Carrera 14 No.70 B -10 Sur, Barrio Barranquillita .
</t>
  </si>
  <si>
    <t>TV 12 BIS 70 B 10 SUR</t>
  </si>
  <si>
    <t>Calle 50 Sur No.35-70 Barrio Fatima</t>
  </si>
  <si>
    <t>LAVADO DE TANQUES REALIZADO EL 21-02-2024</t>
  </si>
  <si>
    <t>CL 50 SUR 35 70</t>
  </si>
  <si>
    <t>BOSA 1</t>
  </si>
  <si>
    <t xml:space="preserve">Carrera 81 A No. 59 A - 85 Sur- Barrio Argelia -Casa de Justicia </t>
  </si>
  <si>
    <t>Revisar</t>
  </si>
  <si>
    <t>KR 81 A 59 A 85 SUR</t>
  </si>
  <si>
    <t>BOSA 2</t>
  </si>
  <si>
    <t>Carrera 100 No 52-24 sur CDC El Porvenir</t>
  </si>
  <si>
    <t>BOSA 3</t>
  </si>
  <si>
    <t>Calle 85 Sur No 94 - 35 - Complejo Campo Verde - Casa de Justicia</t>
  </si>
  <si>
    <t>CL 85 SUR 94 35</t>
  </si>
  <si>
    <t>KENNEDY 1</t>
  </si>
  <si>
    <t>Carrera 74 No  42 G- 52 Sur Lago-Timiza</t>
  </si>
  <si>
    <t>KENNEDY 2</t>
  </si>
  <si>
    <t>Calle 40 sur No.89C-22</t>
  </si>
  <si>
    <t>CL 40 SUR 89C - 22</t>
  </si>
  <si>
    <t>KENNEDY 3</t>
  </si>
  <si>
    <t>Calle 8 No 69D-31 Marsella</t>
  </si>
  <si>
    <t>CL 8 69 D 31</t>
  </si>
  <si>
    <t>KENNEDY 4</t>
  </si>
  <si>
    <t>Av. Boyaca No 36-57 Sur- Casa de Justicia</t>
  </si>
  <si>
    <t>AV Boyaca  36 57 SUR</t>
  </si>
  <si>
    <t>KENNEDY 5</t>
  </si>
  <si>
    <t>Calle 42a Sur No.90-15</t>
  </si>
  <si>
    <t>CL 42A SUR 90 15</t>
  </si>
  <si>
    <t>Calle 17 # 98-71 Piso 3-Casa de Justicia</t>
  </si>
  <si>
    <t>CL 17 98 71</t>
  </si>
  <si>
    <t>ENGATIVA 1</t>
  </si>
  <si>
    <t>Calle 71 No.73A-44 PI.2 Barrio Boyaca Real</t>
  </si>
  <si>
    <t>CL 71 73 A 44 PI 2</t>
  </si>
  <si>
    <t>ENGATIVA 2</t>
  </si>
  <si>
    <t>Av.Calle 72 No.110 B-21 Barrio Villa Amalia</t>
  </si>
  <si>
    <t>LAVADO DE TANQUES REALIZADO EL 05-04-2024</t>
  </si>
  <si>
    <t>AC 72 110 D 13</t>
  </si>
  <si>
    <t>SUBA 1</t>
  </si>
  <si>
    <t>Carrera 59 No 131a-15 Ciudad Jardin</t>
  </si>
  <si>
    <t>KR 59 131 A 15</t>
  </si>
  <si>
    <t>SUBA 2</t>
  </si>
  <si>
    <t>Calle 139 No. 98 A - 26 -Casa de Justicia</t>
  </si>
  <si>
    <t>CL 139 98 A 26</t>
  </si>
  <si>
    <t>SUBA 3</t>
  </si>
  <si>
    <t>Cra.97 No.135a-11 Barrio la Chucua</t>
  </si>
  <si>
    <t>LAVADO DE TANQUES REALIZADO EL 19-01-2024</t>
  </si>
  <si>
    <t>KR 97 135 A 11</t>
  </si>
  <si>
    <t>SUBA 4</t>
  </si>
  <si>
    <t>Carrera 143 No. 132 A - 43 Barrio Villa Gloria- Lisboa</t>
  </si>
  <si>
    <t>KR 143 132 A 43</t>
  </si>
  <si>
    <t xml:space="preserve"> Calle 68 # 53 34 Piso 3</t>
  </si>
  <si>
    <t>AC 68 53 34</t>
  </si>
  <si>
    <t>Carrera 16a No 30-74</t>
  </si>
  <si>
    <t>KR 16 A 30 74</t>
  </si>
  <si>
    <t>MARTIRES</t>
  </si>
  <si>
    <t>Carrera 21 No.14-75 - Casa de Justicia</t>
  </si>
  <si>
    <t>KR 21 14 75</t>
  </si>
  <si>
    <t>CAPIV</t>
  </si>
  <si>
    <t>Avda. 19 No. 27-09 Piso 1 y 3</t>
  </si>
  <si>
    <t>AC 19 27 09 PI 1</t>
  </si>
  <si>
    <t>Transv. 21 A No. 19-54 Sur Restrepo</t>
  </si>
  <si>
    <t>TV 21 A 19 54 SUR</t>
  </si>
  <si>
    <t xml:space="preserve">Carrera 52 B # 24- 67 Sur 3er piso - Casa de Justicia </t>
  </si>
  <si>
    <t>KR 52 B 24 67 SUR</t>
  </si>
  <si>
    <t>CANDELARIA</t>
  </si>
  <si>
    <t>Carrera 2 No. 4 - 10 Barrio Lourdes</t>
  </si>
  <si>
    <t>Calle 32 Sur No.23-62 Barrio Quiroga</t>
  </si>
  <si>
    <t>CL 32 SUR 23 62</t>
  </si>
  <si>
    <t>CIUDAD BOLIVAR 1</t>
  </si>
  <si>
    <t xml:space="preserve">Transv.73 No.70A-04 Sur- Sierra Morena </t>
  </si>
  <si>
    <t>TV 73 70A 04 SUR</t>
  </si>
  <si>
    <t>CIUDAD BOLIVAR 2</t>
  </si>
  <si>
    <t>Diagonal 62 No. 20 F - 20 Sur Piso 2 Complejo Administrativo y Judicial Ciudad Bolívar - Casa de Justicia</t>
  </si>
  <si>
    <t>DG 62 SUR 20 F 20</t>
  </si>
  <si>
    <t>Vereda Santa Rosa Corregimiento de Nazareth - Centro de Servicios</t>
  </si>
  <si>
    <t>UPR RIO BLANCO</t>
  </si>
  <si>
    <t>VEREDA SANTA ROSA CORREGIMIENTO DE NAZARETH CENTRO DE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</si>
</sst>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m"/>
    <numFmt numFmtId="165" formatCode="_-* #,##0_-;\-* #,##0_-;_-* &quot;-&quot;??_-;_-@"/>
    <numFmt numFmtId="166" formatCode="#,##0.00_ ;\-#,##0.00\ "/>
    <numFmt numFmtId="167" formatCode="d/m/yyyy"/>
  </numFmts>
  <fonts count="29">
    <font>
      <sz val="11"/>
      <color theme="1"/>
      <name val="Calibri"/>
      <scheme val="minor"/>
    </font>
    <font>
      <sz val="11"/>
      <color theme="1"/>
      <name val="Calibri"/>
    </font>
    <font>
      <b/>
      <sz val="11"/>
      <color theme="1"/>
      <name val="Calibri"/>
    </font>
    <font>
      <sz val="10"/>
      <color theme="1"/>
      <name val="Arial"/>
    </font>
    <font>
      <sz val="10"/>
      <color rgb="FF000000"/>
      <name val="Arial"/>
    </font>
    <font>
      <sz val="11"/>
      <color rgb="FF000000"/>
      <name val="Calibri"/>
    </font>
    <font>
      <sz val="11"/>
      <color rgb="FF000000"/>
      <name val="Arial"/>
    </font>
    <font>
      <sz val="11"/>
      <name val="Calibri"/>
    </font>
    <font>
      <sz val="11"/>
      <color theme="1"/>
      <name val="Calibri"/>
      <scheme val="minor"/>
    </font>
    <font>
      <b/>
      <sz val="11"/>
      <color theme="1"/>
      <name val="Calibri"/>
      <scheme val="minor"/>
    </font>
    <font>
      <sz val="9"/>
      <color rgb="FF000000"/>
      <name val="Arial"/>
    </font>
    <font>
      <b/>
      <sz val="20"/>
      <color rgb="FF000000"/>
      <name val="Arial"/>
    </font>
    <font>
      <b/>
      <sz val="11"/>
      <color rgb="FF000000"/>
      <name val="Arial"/>
    </font>
    <font>
      <b/>
      <sz val="11"/>
      <color rgb="FF242424"/>
      <name val="Arial"/>
    </font>
    <font>
      <sz val="12"/>
      <color rgb="FF242424"/>
      <name val="Inherit"/>
    </font>
    <font>
      <sz val="8"/>
      <color rgb="FF242424"/>
      <name val="Arial"/>
    </font>
    <font>
      <b/>
      <sz val="11"/>
      <color theme="1"/>
      <name val="Arial"/>
    </font>
    <font>
      <b/>
      <sz val="11"/>
      <color rgb="FF000000"/>
      <name val="Calibri"/>
    </font>
    <font>
      <b/>
      <sz val="12"/>
      <color rgb="FF000000"/>
      <name val="Calibri"/>
    </font>
    <font>
      <sz val="11"/>
      <color theme="1"/>
      <name val="Arial"/>
    </font>
    <font>
      <sz val="11"/>
      <color rgb="FF000000"/>
      <name val="&quot;Aptos Narrow&quot;"/>
    </font>
    <font>
      <sz val="14"/>
      <color rgb="FF000000"/>
      <name val="Calibri"/>
    </font>
    <font>
      <b/>
      <sz val="6"/>
      <color theme="0"/>
      <name val="Aptos narrow"/>
    </font>
    <font>
      <b/>
      <sz val="6"/>
      <color theme="0"/>
      <name val="Aptos"/>
    </font>
    <font>
      <sz val="6"/>
      <color theme="1"/>
      <name val="Aptos narrow"/>
    </font>
    <font>
      <b/>
      <sz val="6"/>
      <color theme="1"/>
      <name val="Aptos narrow"/>
    </font>
    <font>
      <sz val="6"/>
      <color theme="1"/>
      <name val="Aptos"/>
    </font>
    <font>
      <sz val="6"/>
      <color rgb="FF000000"/>
      <name val="Aptos narrow"/>
    </font>
    <font>
      <sz val="6"/>
      <color theme="1"/>
      <name val="Arial Narrow"/>
    </font>
  </fonts>
  <fills count="23">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CC99FF"/>
        <bgColor rgb="FFCC99FF"/>
      </patternFill>
    </fill>
    <fill>
      <patternFill patternType="solid">
        <fgColor rgb="FFFFFF00"/>
        <bgColor rgb="FFFFFF00"/>
      </patternFill>
    </fill>
    <fill>
      <patternFill patternType="solid">
        <fgColor rgb="FF305496"/>
        <bgColor rgb="FF305496"/>
      </patternFill>
    </fill>
    <fill>
      <patternFill patternType="solid">
        <fgColor rgb="FFA9D08E"/>
        <bgColor rgb="FFA9D08E"/>
      </patternFill>
    </fill>
    <fill>
      <patternFill patternType="solid">
        <fgColor rgb="FF9BC2E6"/>
        <bgColor rgb="FF9BC2E6"/>
      </patternFill>
    </fill>
    <fill>
      <patternFill patternType="solid">
        <fgColor rgb="FFF4B084"/>
        <bgColor rgb="FFF4B084"/>
      </patternFill>
    </fill>
    <fill>
      <patternFill patternType="solid">
        <fgColor rgb="FFFFD966"/>
        <bgColor rgb="FFFFD966"/>
      </patternFill>
    </fill>
    <fill>
      <patternFill patternType="solid">
        <fgColor rgb="FF00B050"/>
        <bgColor rgb="FF00B050"/>
      </patternFill>
    </fill>
    <fill>
      <patternFill patternType="solid">
        <fgColor rgb="FFFF0000"/>
        <bgColor rgb="FFFF0000"/>
      </patternFill>
    </fill>
    <fill>
      <patternFill patternType="solid">
        <fgColor rgb="FF8EA9DB"/>
        <bgColor rgb="FF8EA9DB"/>
      </patternFill>
    </fill>
    <fill>
      <patternFill patternType="solid">
        <fgColor rgb="FFC6E0B4"/>
        <bgColor rgb="FFC6E0B4"/>
      </patternFill>
    </fill>
    <fill>
      <patternFill patternType="solid">
        <fgColor rgb="FFBDD7EE"/>
        <bgColor rgb="FFBDD7EE"/>
      </patternFill>
    </fill>
    <fill>
      <patternFill patternType="solid">
        <fgColor rgb="FFD0CECE"/>
        <bgColor rgb="FFD0CECE"/>
      </patternFill>
    </fill>
    <fill>
      <patternFill patternType="solid">
        <fgColor rgb="FFF8CBAD"/>
        <bgColor rgb="FFF8CBAD"/>
      </patternFill>
    </fill>
    <fill>
      <patternFill patternType="solid">
        <fgColor rgb="FFFFE699"/>
        <bgColor rgb="FFFFE699"/>
      </patternFill>
    </fill>
    <fill>
      <patternFill patternType="solid">
        <fgColor rgb="FF2E75B5"/>
        <bgColor rgb="FF2E75B5"/>
      </patternFill>
    </fill>
    <fill>
      <patternFill patternType="solid">
        <fgColor theme="5"/>
        <bgColor theme="5"/>
      </patternFill>
    </fill>
    <fill>
      <patternFill patternType="solid">
        <fgColor rgb="FFF4B083"/>
        <bgColor rgb="FFF4B083"/>
      </patternFill>
    </fill>
    <fill>
      <patternFill patternType="solid">
        <fgColor rgb="FFC55A11"/>
        <bgColor rgb="FFC55A11"/>
      </patternFill>
    </fill>
  </fills>
  <borders count="17">
    <border>
      <left/>
      <right/>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medium">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394">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0" xfId="0" applyFont="1" applyAlignment="1">
      <alignment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2" xfId="0" applyFont="1" applyBorder="1" applyAlignment="1">
      <alignment horizontal="center" vertical="top" wrapText="1"/>
    </xf>
    <xf numFmtId="0" fontId="3" fillId="0" borderId="2" xfId="0" applyFont="1" applyBorder="1" applyAlignment="1">
      <alignment horizontal="center" vertical="top"/>
    </xf>
    <xf numFmtId="0" fontId="3" fillId="0" borderId="3" xfId="0" applyFont="1" applyBorder="1" applyAlignment="1">
      <alignment horizontal="center" vertical="top" wrapText="1"/>
    </xf>
    <xf numFmtId="0" fontId="3" fillId="0" borderId="2" xfId="0" applyFont="1" applyBorder="1" applyAlignment="1">
      <alignment horizont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2" borderId="2" xfId="0" applyFont="1" applyFill="1" applyBorder="1" applyAlignment="1">
      <alignment horizontal="center" vertical="center" wrapText="1"/>
    </xf>
    <xf numFmtId="0" fontId="3" fillId="0" borderId="3" xfId="0" applyFont="1" applyBorder="1" applyAlignment="1">
      <alignment horizontal="center" wrapText="1"/>
    </xf>
    <xf numFmtId="0" fontId="4" fillId="0" borderId="2" xfId="0" applyFont="1" applyBorder="1" applyAlignment="1">
      <alignment horizontal="center" vertical="center" wrapText="1"/>
    </xf>
    <xf numFmtId="0" fontId="3" fillId="3" borderId="2" xfId="0" applyFont="1" applyFill="1" applyBorder="1" applyAlignment="1">
      <alignment horizontal="center"/>
    </xf>
    <xf numFmtId="0" fontId="3" fillId="0" borderId="2" xfId="0" applyFont="1" applyBorder="1" applyAlignment="1">
      <alignment horizontal="center" vertical="center" wrapText="1"/>
    </xf>
    <xf numFmtId="3" fontId="3" fillId="0" borderId="2" xfId="0" applyNumberFormat="1" applyFont="1" applyBorder="1" applyAlignment="1">
      <alignment horizontal="center" vertical="center"/>
    </xf>
    <xf numFmtId="0" fontId="4" fillId="0" borderId="2" xfId="0" applyFont="1" applyBorder="1" applyAlignment="1">
      <alignment horizontal="center"/>
    </xf>
    <xf numFmtId="0" fontId="4" fillId="0" borderId="3" xfId="0" applyFont="1" applyBorder="1" applyAlignment="1">
      <alignment horizontal="center"/>
    </xf>
    <xf numFmtId="0" fontId="4" fillId="2" borderId="2" xfId="0" applyFont="1" applyFill="1" applyBorder="1" applyAlignment="1">
      <alignment horizontal="center"/>
    </xf>
    <xf numFmtId="0" fontId="1" fillId="0" borderId="2" xfId="0" applyFont="1" applyBorder="1"/>
    <xf numFmtId="0" fontId="5" fillId="0" borderId="2" xfId="0" applyFont="1" applyBorder="1"/>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2" xfId="0" applyFont="1" applyBorder="1" applyAlignment="1">
      <alignment horizontal="center"/>
    </xf>
    <xf numFmtId="0" fontId="1" fillId="0" borderId="3" xfId="0" applyFont="1" applyBorder="1" applyAlignment="1">
      <alignment horizontal="center"/>
    </xf>
    <xf numFmtId="0" fontId="1" fillId="3" borderId="2" xfId="0" applyFont="1" applyFill="1" applyBorder="1"/>
    <xf numFmtId="0" fontId="1" fillId="0" borderId="2" xfId="0" applyFont="1" applyBorder="1" applyAlignment="1">
      <alignment horizontal="left"/>
    </xf>
    <xf numFmtId="0" fontId="1" fillId="0" borderId="2" xfId="0" applyFont="1" applyBorder="1" applyAlignment="1">
      <alignment vertical="center"/>
    </xf>
    <xf numFmtId="0" fontId="1" fillId="3" borderId="2" xfId="0" applyFont="1" applyFill="1" applyBorder="1" applyAlignment="1">
      <alignment vertical="center"/>
    </xf>
    <xf numFmtId="0" fontId="1" fillId="3" borderId="2" xfId="0" applyFont="1" applyFill="1" applyBorder="1" applyAlignment="1">
      <alignment horizontal="left" vertical="center"/>
    </xf>
    <xf numFmtId="0" fontId="1" fillId="3" borderId="2" xfId="0" applyFont="1" applyFill="1" applyBorder="1" applyAlignment="1">
      <alignment horizontal="center" vertical="center" wrapText="1"/>
    </xf>
    <xf numFmtId="0" fontId="1" fillId="0" borderId="3" xfId="0" applyFont="1" applyBorder="1" applyAlignment="1">
      <alignment horizontal="center" vertical="center"/>
    </xf>
    <xf numFmtId="0" fontId="1" fillId="0" borderId="3" xfId="0" applyFont="1" applyBorder="1" applyAlignment="1">
      <alignment horizontal="center" wrapText="1"/>
    </xf>
    <xf numFmtId="0" fontId="1" fillId="3" borderId="2" xfId="0" applyFont="1" applyFill="1" applyBorder="1" applyAlignment="1">
      <alignment wrapText="1"/>
    </xf>
    <xf numFmtId="0" fontId="1" fillId="3" borderId="2" xfId="0" applyFont="1" applyFill="1" applyBorder="1" applyAlignment="1">
      <alignment horizontal="center" vertical="center"/>
    </xf>
    <xf numFmtId="0" fontId="1" fillId="3" borderId="2" xfId="0" applyFont="1" applyFill="1" applyBorder="1" applyAlignment="1">
      <alignment horizontal="center"/>
    </xf>
    <xf numFmtId="0" fontId="1" fillId="3" borderId="2" xfId="0" applyFont="1" applyFill="1" applyBorder="1" applyAlignment="1">
      <alignment vertical="center" wrapText="1"/>
    </xf>
    <xf numFmtId="0" fontId="1" fillId="3" borderId="3" xfId="0" applyFont="1" applyFill="1" applyBorder="1" applyAlignment="1">
      <alignment horizontal="center" vertical="center" wrapText="1"/>
    </xf>
    <xf numFmtId="0" fontId="1" fillId="0" borderId="2" xfId="0" applyFont="1" applyBorder="1" applyAlignment="1">
      <alignment horizontal="center" vertical="center"/>
    </xf>
    <xf numFmtId="16" fontId="1" fillId="0" borderId="3" xfId="0" applyNumberFormat="1" applyFont="1" applyBorder="1" applyAlignment="1">
      <alignment horizontal="center" vertical="center"/>
    </xf>
    <xf numFmtId="0" fontId="1" fillId="2" borderId="2" xfId="0" applyFont="1" applyFill="1" applyBorder="1" applyAlignment="1">
      <alignment horizontal="center" vertical="center" wrapText="1"/>
    </xf>
    <xf numFmtId="0" fontId="1" fillId="3" borderId="3" xfId="0" applyFont="1" applyFill="1" applyBorder="1" applyAlignment="1">
      <alignment horizontal="center" vertical="center"/>
    </xf>
    <xf numFmtId="0" fontId="1" fillId="0" borderId="2" xfId="0" applyFont="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xf>
    <xf numFmtId="0" fontId="2" fillId="0" borderId="2" xfId="0" applyFont="1" applyBorder="1" applyAlignment="1">
      <alignment horizontal="center" vertical="center"/>
    </xf>
    <xf numFmtId="0" fontId="5" fillId="0" borderId="2" xfId="0" applyFont="1" applyBorder="1" applyAlignment="1">
      <alignment horizontal="center" vertical="top"/>
    </xf>
    <xf numFmtId="0" fontId="5" fillId="2" borderId="2" xfId="0" applyFont="1" applyFill="1" applyBorder="1" applyAlignment="1">
      <alignment horizontal="center"/>
    </xf>
    <xf numFmtId="0" fontId="5" fillId="2" borderId="3" xfId="0" applyFont="1" applyFill="1" applyBorder="1" applyAlignment="1">
      <alignment horizontal="center"/>
    </xf>
    <xf numFmtId="0" fontId="1" fillId="2" borderId="2" xfId="0" applyFont="1" applyFill="1" applyBorder="1" applyAlignment="1">
      <alignment horizontal="center"/>
    </xf>
    <xf numFmtId="0" fontId="5" fillId="0" borderId="2" xfId="0" applyFont="1" applyBorder="1" applyAlignment="1">
      <alignment horizontal="left"/>
    </xf>
    <xf numFmtId="0" fontId="1" fillId="0" borderId="0" xfId="0" applyFont="1"/>
    <xf numFmtId="0" fontId="5" fillId="0" borderId="0" xfId="0" applyFont="1" applyAlignment="1">
      <alignment horizontal="center"/>
    </xf>
    <xf numFmtId="0" fontId="1" fillId="0" borderId="0" xfId="0" applyFont="1" applyAlignment="1">
      <alignment horizontal="center" vertical="center"/>
    </xf>
    <xf numFmtId="0" fontId="5" fillId="0" borderId="0" xfId="0" applyFont="1"/>
    <xf numFmtId="0" fontId="5" fillId="0" borderId="4" xfId="0" applyFont="1" applyBorder="1" applyAlignment="1">
      <alignment horizontal="left"/>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left"/>
    </xf>
    <xf numFmtId="0" fontId="5" fillId="0" borderId="6" xfId="0" applyFont="1" applyBorder="1" applyAlignment="1">
      <alignment horizontal="center"/>
    </xf>
    <xf numFmtId="0" fontId="5" fillId="0" borderId="7" xfId="0" applyFont="1" applyBorder="1" applyAlignment="1">
      <alignment horizontal="center"/>
    </xf>
    <xf numFmtId="0" fontId="5" fillId="4" borderId="6" xfId="0" applyFont="1" applyFill="1" applyBorder="1" applyAlignment="1">
      <alignment horizontal="left"/>
    </xf>
    <xf numFmtId="0" fontId="5" fillId="4" borderId="6" xfId="0" applyFont="1" applyFill="1" applyBorder="1" applyAlignment="1">
      <alignment horizontal="center"/>
    </xf>
    <xf numFmtId="0" fontId="5" fillId="4" borderId="7" xfId="0" applyFont="1" applyFill="1" applyBorder="1" applyAlignment="1">
      <alignment horizontal="center"/>
    </xf>
    <xf numFmtId="0" fontId="5" fillId="0" borderId="6" xfId="0" applyFont="1" applyBorder="1"/>
    <xf numFmtId="0" fontId="5" fillId="5" borderId="6" xfId="0" applyFont="1" applyFill="1" applyBorder="1"/>
    <xf numFmtId="0" fontId="5" fillId="5" borderId="6" xfId="0" applyFont="1" applyFill="1" applyBorder="1" applyAlignment="1">
      <alignment horizontal="center"/>
    </xf>
    <xf numFmtId="0" fontId="5" fillId="5" borderId="7" xfId="0" applyFont="1" applyFill="1" applyBorder="1" applyAlignment="1">
      <alignment horizontal="center"/>
    </xf>
    <xf numFmtId="0" fontId="5" fillId="0" borderId="4" xfId="0" applyFont="1" applyBorder="1"/>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8" fillId="0" borderId="2" xfId="0" applyFont="1" applyBorder="1"/>
    <xf numFmtId="0" fontId="5" fillId="0" borderId="0" xfId="0" applyFont="1" applyAlignment="1">
      <alignment horizontal="left"/>
    </xf>
    <xf numFmtId="0" fontId="1" fillId="0" borderId="8" xfId="0" applyFont="1" applyBorder="1" applyAlignment="1">
      <alignment horizontal="center"/>
    </xf>
    <xf numFmtId="0" fontId="1" fillId="0" borderId="4" xfId="0" applyFont="1" applyBorder="1" applyAlignment="1">
      <alignment horizontal="center"/>
    </xf>
    <xf numFmtId="0" fontId="1" fillId="0" borderId="4" xfId="0" applyFont="1" applyBorder="1" applyAlignment="1">
      <alignment horizontal="center" wrapText="1"/>
    </xf>
    <xf numFmtId="0" fontId="1" fillId="0" borderId="5" xfId="0" applyFont="1" applyBorder="1"/>
    <xf numFmtId="0" fontId="9" fillId="0" borderId="2" xfId="0" applyFont="1" applyBorder="1"/>
    <xf numFmtId="0" fontId="10" fillId="0" borderId="2" xfId="0" applyFont="1" applyBorder="1" applyAlignment="1">
      <alignment horizontal="center"/>
    </xf>
    <xf numFmtId="0" fontId="5" fillId="0" borderId="9" xfId="0" applyFont="1" applyBorder="1" applyAlignment="1">
      <alignment horizontal="center"/>
    </xf>
    <xf numFmtId="0" fontId="8" fillId="0" borderId="2" xfId="0" applyFont="1" applyBorder="1" applyAlignment="1">
      <alignment horizontal="left"/>
    </xf>
    <xf numFmtId="0" fontId="5" fillId="0" borderId="11" xfId="0" applyFont="1" applyBorder="1" applyAlignment="1">
      <alignment horizontal="center"/>
    </xf>
    <xf numFmtId="0" fontId="1" fillId="0" borderId="6" xfId="0" applyFont="1" applyBorder="1" applyAlignment="1">
      <alignment horizontal="center"/>
    </xf>
    <xf numFmtId="0" fontId="1" fillId="0" borderId="7" xfId="0" applyFont="1" applyBorder="1" applyAlignment="1">
      <alignment horizontal="center"/>
    </xf>
    <xf numFmtId="0" fontId="12" fillId="0" borderId="11" xfId="0" applyFont="1" applyBorder="1" applyAlignment="1">
      <alignment horizontal="center"/>
    </xf>
    <xf numFmtId="0" fontId="12" fillId="5" borderId="11" xfId="0" applyFont="1" applyFill="1" applyBorder="1" applyAlignment="1">
      <alignment horizontal="center"/>
    </xf>
    <xf numFmtId="0" fontId="12" fillId="7" borderId="11" xfId="0" applyFont="1" applyFill="1" applyBorder="1" applyAlignment="1">
      <alignment horizontal="center"/>
    </xf>
    <xf numFmtId="0" fontId="12" fillId="8" borderId="11" xfId="0" applyFont="1" applyFill="1" applyBorder="1" applyAlignment="1">
      <alignment horizontal="center"/>
    </xf>
    <xf numFmtId="0" fontId="12" fillId="9" borderId="11" xfId="0" applyFont="1" applyFill="1" applyBorder="1" applyAlignment="1">
      <alignment horizontal="center"/>
    </xf>
    <xf numFmtId="0" fontId="12" fillId="10" borderId="11" xfId="0" applyFont="1" applyFill="1" applyBorder="1" applyAlignment="1">
      <alignment horizontal="right"/>
    </xf>
    <xf numFmtId="0" fontId="5" fillId="5" borderId="4" xfId="0" applyFont="1" applyFill="1" applyBorder="1" applyAlignment="1">
      <alignment horizontal="right"/>
    </xf>
    <xf numFmtId="0" fontId="5" fillId="5" borderId="6" xfId="0" applyFont="1" applyFill="1" applyBorder="1" applyAlignment="1">
      <alignment horizontal="right"/>
    </xf>
    <xf numFmtId="0" fontId="5" fillId="5" borderId="11" xfId="0" applyFont="1" applyFill="1" applyBorder="1" applyAlignment="1">
      <alignment horizontal="right"/>
    </xf>
    <xf numFmtId="3" fontId="5" fillId="7" borderId="11" xfId="0" applyNumberFormat="1" applyFont="1" applyFill="1" applyBorder="1" applyAlignment="1">
      <alignment horizontal="center"/>
    </xf>
    <xf numFmtId="0" fontId="5" fillId="8" borderId="11" xfId="0" applyFont="1" applyFill="1" applyBorder="1" applyAlignment="1">
      <alignment horizontal="center"/>
    </xf>
    <xf numFmtId="0" fontId="5" fillId="9" borderId="11" xfId="0" applyFont="1" applyFill="1" applyBorder="1" applyAlignment="1">
      <alignment horizontal="center"/>
    </xf>
    <xf numFmtId="0" fontId="5" fillId="12" borderId="11" xfId="0" applyFont="1" applyFill="1" applyBorder="1" applyAlignment="1">
      <alignment horizontal="right"/>
    </xf>
    <xf numFmtId="0" fontId="5" fillId="12" borderId="0" xfId="0" applyFont="1" applyFill="1"/>
    <xf numFmtId="3" fontId="5" fillId="8" borderId="6" xfId="0" applyNumberFormat="1" applyFont="1" applyFill="1" applyBorder="1" applyAlignment="1">
      <alignment horizontal="center"/>
    </xf>
    <xf numFmtId="3" fontId="5" fillId="9" borderId="6" xfId="0" applyNumberFormat="1" applyFont="1" applyFill="1" applyBorder="1" applyAlignment="1">
      <alignment horizontal="center"/>
    </xf>
    <xf numFmtId="0" fontId="5" fillId="10" borderId="6" xfId="0" applyFont="1" applyFill="1" applyBorder="1" applyAlignment="1">
      <alignment horizontal="right"/>
    </xf>
    <xf numFmtId="0" fontId="5" fillId="8" borderId="6" xfId="0" applyFont="1" applyFill="1" applyBorder="1" applyAlignment="1">
      <alignment horizontal="center"/>
    </xf>
    <xf numFmtId="0" fontId="5" fillId="9" borderId="6" xfId="0" applyFont="1" applyFill="1" applyBorder="1" applyAlignment="1">
      <alignment horizontal="center"/>
    </xf>
    <xf numFmtId="0" fontId="5" fillId="10" borderId="11" xfId="0" applyFont="1" applyFill="1" applyBorder="1" applyAlignment="1">
      <alignment horizontal="right"/>
    </xf>
    <xf numFmtId="0" fontId="5" fillId="8" borderId="4" xfId="0" applyFont="1" applyFill="1" applyBorder="1" applyAlignment="1">
      <alignment horizontal="center"/>
    </xf>
    <xf numFmtId="0" fontId="5" fillId="9" borderId="4" xfId="0" applyFont="1" applyFill="1" applyBorder="1" applyAlignment="1">
      <alignment horizontal="center"/>
    </xf>
    <xf numFmtId="0" fontId="5" fillId="10" borderId="4" xfId="0" applyFont="1" applyFill="1" applyBorder="1" applyAlignment="1">
      <alignment horizontal="right"/>
    </xf>
    <xf numFmtId="3" fontId="5" fillId="7" borderId="4" xfId="0" applyNumberFormat="1" applyFont="1" applyFill="1" applyBorder="1" applyAlignment="1">
      <alignment horizontal="center"/>
    </xf>
    <xf numFmtId="3" fontId="5" fillId="8" borderId="4" xfId="0" applyNumberFormat="1" applyFont="1" applyFill="1" applyBorder="1" applyAlignment="1">
      <alignment horizontal="center"/>
    </xf>
    <xf numFmtId="3" fontId="5" fillId="9" borderId="4" xfId="0" applyNumberFormat="1" applyFont="1" applyFill="1" applyBorder="1" applyAlignment="1">
      <alignment horizontal="center"/>
    </xf>
    <xf numFmtId="0" fontId="5" fillId="7" borderId="6" xfId="0" applyFont="1" applyFill="1" applyBorder="1" applyAlignment="1">
      <alignment horizontal="center"/>
    </xf>
    <xf numFmtId="3" fontId="5" fillId="7" borderId="6" xfId="0" applyNumberFormat="1" applyFont="1" applyFill="1" applyBorder="1" applyAlignment="1">
      <alignment horizontal="center"/>
    </xf>
    <xf numFmtId="3" fontId="1" fillId="12" borderId="6" xfId="0" applyNumberFormat="1" applyFont="1" applyFill="1" applyBorder="1" applyAlignment="1">
      <alignment horizontal="center"/>
    </xf>
    <xf numFmtId="164" fontId="1" fillId="12" borderId="6" xfId="0" applyNumberFormat="1" applyFont="1" applyFill="1" applyBorder="1" applyAlignment="1">
      <alignment horizontal="right"/>
    </xf>
    <xf numFmtId="0" fontId="5" fillId="12" borderId="4" xfId="0" applyFont="1" applyFill="1" applyBorder="1" applyAlignment="1">
      <alignment horizontal="right"/>
    </xf>
    <xf numFmtId="0" fontId="5" fillId="5" borderId="9" xfId="0" applyFont="1" applyFill="1" applyBorder="1" applyAlignment="1">
      <alignment horizontal="right"/>
    </xf>
    <xf numFmtId="3" fontId="5" fillId="7" borderId="9" xfId="0" applyNumberFormat="1" applyFont="1" applyFill="1" applyBorder="1" applyAlignment="1">
      <alignment horizontal="center"/>
    </xf>
    <xf numFmtId="0" fontId="5" fillId="8" borderId="9" xfId="0" applyFont="1" applyFill="1" applyBorder="1" applyAlignment="1">
      <alignment horizontal="center"/>
    </xf>
    <xf numFmtId="0" fontId="5" fillId="9" borderId="9" xfId="0" applyFont="1" applyFill="1" applyBorder="1" applyAlignment="1">
      <alignment horizontal="center"/>
    </xf>
    <xf numFmtId="0" fontId="5" fillId="10" borderId="9" xfId="0" applyFont="1" applyFill="1" applyBorder="1" applyAlignment="1">
      <alignment horizontal="right"/>
    </xf>
    <xf numFmtId="0" fontId="5" fillId="0" borderId="12" xfId="0" applyFont="1" applyBorder="1"/>
    <xf numFmtId="0" fontId="13" fillId="11" borderId="0" xfId="0" applyFont="1" applyFill="1" applyAlignment="1">
      <alignment horizontal="left"/>
    </xf>
    <xf numFmtId="0" fontId="5" fillId="5" borderId="9" xfId="0" applyFont="1" applyFill="1" applyBorder="1" applyAlignment="1">
      <alignment horizontal="center"/>
    </xf>
    <xf numFmtId="0" fontId="5" fillId="7" borderId="9" xfId="0" applyFont="1" applyFill="1" applyBorder="1" applyAlignment="1">
      <alignment horizontal="center"/>
    </xf>
    <xf numFmtId="0" fontId="14" fillId="0" borderId="12" xfId="0" applyFont="1" applyBorder="1"/>
    <xf numFmtId="0" fontId="5" fillId="0" borderId="11" xfId="0" applyFont="1" applyBorder="1"/>
    <xf numFmtId="0" fontId="5" fillId="5" borderId="4" xfId="0" applyFont="1" applyFill="1" applyBorder="1" applyAlignment="1">
      <alignment horizontal="center"/>
    </xf>
    <xf numFmtId="0" fontId="5" fillId="5" borderId="11" xfId="0" applyFont="1" applyFill="1" applyBorder="1" applyAlignment="1">
      <alignment horizontal="center"/>
    </xf>
    <xf numFmtId="0" fontId="5" fillId="12" borderId="6" xfId="0" applyFont="1" applyFill="1" applyBorder="1" applyAlignment="1">
      <alignment horizontal="right"/>
    </xf>
    <xf numFmtId="0" fontId="15" fillId="0" borderId="5" xfId="0" applyFont="1" applyBorder="1" applyAlignment="1">
      <alignment horizontal="center"/>
    </xf>
    <xf numFmtId="0" fontId="15" fillId="0" borderId="7" xfId="0" applyFont="1" applyBorder="1" applyAlignment="1">
      <alignment horizontal="center"/>
    </xf>
    <xf numFmtId="3" fontId="5" fillId="7" borderId="4" xfId="0" applyNumberFormat="1" applyFont="1" applyFill="1" applyBorder="1" applyAlignment="1">
      <alignment horizontal="right"/>
    </xf>
    <xf numFmtId="0" fontId="5" fillId="13" borderId="4" xfId="0" applyFont="1" applyFill="1" applyBorder="1" applyAlignment="1">
      <alignment horizontal="right"/>
    </xf>
    <xf numFmtId="0" fontId="5" fillId="9" borderId="4" xfId="0" applyFont="1" applyFill="1" applyBorder="1" applyAlignment="1">
      <alignment horizontal="right"/>
    </xf>
    <xf numFmtId="0" fontId="5" fillId="0" borderId="9" xfId="0" applyFont="1" applyBorder="1"/>
    <xf numFmtId="3" fontId="5" fillId="7" borderId="6" xfId="0" applyNumberFormat="1" applyFont="1" applyFill="1" applyBorder="1" applyAlignment="1">
      <alignment horizontal="right"/>
    </xf>
    <xf numFmtId="0" fontId="5" fillId="13" borderId="6" xfId="0" applyFont="1" applyFill="1" applyBorder="1" applyAlignment="1">
      <alignment horizontal="right"/>
    </xf>
    <xf numFmtId="0" fontId="5" fillId="9" borderId="6" xfId="0" applyFont="1" applyFill="1" applyBorder="1" applyAlignment="1">
      <alignment horizontal="right"/>
    </xf>
    <xf numFmtId="0" fontId="5" fillId="7" borderId="6" xfId="0" applyFont="1" applyFill="1" applyBorder="1" applyAlignment="1">
      <alignment horizontal="right"/>
    </xf>
    <xf numFmtId="3" fontId="5" fillId="8" borderId="6" xfId="0" applyNumberFormat="1" applyFont="1" applyFill="1" applyBorder="1" applyAlignment="1">
      <alignment horizontal="right"/>
    </xf>
    <xf numFmtId="3" fontId="5" fillId="9" borderId="6" xfId="0" applyNumberFormat="1" applyFont="1" applyFill="1" applyBorder="1" applyAlignment="1">
      <alignment horizontal="right"/>
    </xf>
    <xf numFmtId="3" fontId="5" fillId="7" borderId="11" xfId="0" applyNumberFormat="1" applyFont="1" applyFill="1" applyBorder="1" applyAlignment="1">
      <alignment horizontal="right"/>
    </xf>
    <xf numFmtId="3" fontId="5" fillId="8" borderId="11" xfId="0" applyNumberFormat="1" applyFont="1" applyFill="1" applyBorder="1" applyAlignment="1">
      <alignment horizontal="right"/>
    </xf>
    <xf numFmtId="3" fontId="5" fillId="9" borderId="11" xfId="0" applyNumberFormat="1" applyFont="1" applyFill="1" applyBorder="1" applyAlignment="1">
      <alignment horizontal="right"/>
    </xf>
    <xf numFmtId="0" fontId="5" fillId="13" borderId="11" xfId="0" applyFont="1" applyFill="1" applyBorder="1" applyAlignment="1">
      <alignment horizontal="right"/>
    </xf>
    <xf numFmtId="0" fontId="5" fillId="9" borderId="11" xfId="0" applyFont="1" applyFill="1" applyBorder="1" applyAlignment="1">
      <alignment horizontal="right"/>
    </xf>
    <xf numFmtId="0" fontId="6" fillId="0" borderId="2" xfId="0" applyFont="1" applyBorder="1" applyAlignment="1">
      <alignment horizontal="right"/>
    </xf>
    <xf numFmtId="0" fontId="16" fillId="11" borderId="4" xfId="0" applyFont="1" applyFill="1" applyBorder="1"/>
    <xf numFmtId="0" fontId="5" fillId="7" borderId="4" xfId="0" applyFont="1" applyFill="1" applyBorder="1" applyAlignment="1">
      <alignment horizontal="right"/>
    </xf>
    <xf numFmtId="0" fontId="5" fillId="13" borderId="4" xfId="0" applyFont="1" applyFill="1" applyBorder="1"/>
    <xf numFmtId="0" fontId="5" fillId="13" borderId="6" xfId="0" applyFont="1" applyFill="1" applyBorder="1"/>
    <xf numFmtId="0" fontId="17" fillId="0" borderId="9" xfId="0" applyFont="1" applyBorder="1" applyAlignment="1">
      <alignment horizontal="center"/>
    </xf>
    <xf numFmtId="0" fontId="5" fillId="5" borderId="9" xfId="0" applyFont="1" applyFill="1" applyBorder="1"/>
    <xf numFmtId="0" fontId="5" fillId="14" borderId="4" xfId="0" applyFont="1" applyFill="1" applyBorder="1"/>
    <xf numFmtId="3" fontId="5" fillId="14" borderId="4" xfId="0" applyNumberFormat="1" applyFont="1" applyFill="1" applyBorder="1" applyAlignment="1">
      <alignment horizontal="center"/>
    </xf>
    <xf numFmtId="0" fontId="5" fillId="8" borderId="4" xfId="0" applyFont="1" applyFill="1" applyBorder="1" applyAlignment="1">
      <alignment horizontal="right"/>
    </xf>
    <xf numFmtId="0" fontId="5" fillId="14" borderId="6" xfId="0" applyFont="1" applyFill="1" applyBorder="1"/>
    <xf numFmtId="3" fontId="5" fillId="14" borderId="6" xfId="0" applyNumberFormat="1" applyFont="1" applyFill="1" applyBorder="1" applyAlignment="1">
      <alignment horizontal="center"/>
    </xf>
    <xf numFmtId="0" fontId="5" fillId="8" borderId="6" xfId="0" applyFont="1" applyFill="1" applyBorder="1" applyAlignment="1">
      <alignment horizontal="right"/>
    </xf>
    <xf numFmtId="0" fontId="5" fillId="15" borderId="6" xfId="0" applyFont="1" applyFill="1" applyBorder="1"/>
    <xf numFmtId="0" fontId="5" fillId="16" borderId="6" xfId="0" applyFont="1" applyFill="1" applyBorder="1"/>
    <xf numFmtId="0" fontId="5" fillId="17" borderId="6" xfId="0" applyFont="1" applyFill="1" applyBorder="1"/>
    <xf numFmtId="0" fontId="5" fillId="18" borderId="6" xfId="0" applyFont="1" applyFill="1" applyBorder="1"/>
    <xf numFmtId="0" fontId="5" fillId="11" borderId="11" xfId="0" applyFont="1" applyFill="1" applyBorder="1"/>
    <xf numFmtId="0" fontId="5" fillId="5" borderId="11" xfId="0" applyFont="1" applyFill="1" applyBorder="1"/>
    <xf numFmtId="0" fontId="5" fillId="8" borderId="11" xfId="0" applyFont="1" applyFill="1" applyBorder="1" applyAlignment="1">
      <alignment horizontal="right"/>
    </xf>
    <xf numFmtId="0" fontId="5" fillId="15" borderId="4" xfId="0" applyFont="1" applyFill="1" applyBorder="1"/>
    <xf numFmtId="0" fontId="5" fillId="7" borderId="6" xfId="0" applyFont="1" applyFill="1" applyBorder="1"/>
    <xf numFmtId="0" fontId="18" fillId="11" borderId="6" xfId="0" applyFont="1" applyFill="1" applyBorder="1" applyAlignment="1">
      <alignment horizontal="center"/>
    </xf>
    <xf numFmtId="0" fontId="5" fillId="12" borderId="7" xfId="0" applyFont="1" applyFill="1" applyBorder="1"/>
    <xf numFmtId="0" fontId="5" fillId="11" borderId="6" xfId="0" applyFont="1" applyFill="1" applyBorder="1"/>
    <xf numFmtId="3" fontId="5" fillId="7" borderId="5" xfId="0" applyNumberFormat="1" applyFont="1" applyFill="1" applyBorder="1" applyAlignment="1">
      <alignment horizontal="right"/>
    </xf>
    <xf numFmtId="3" fontId="5" fillId="13" borderId="2" xfId="0" applyNumberFormat="1" applyFont="1" applyFill="1" applyBorder="1" applyAlignment="1">
      <alignment horizontal="right"/>
    </xf>
    <xf numFmtId="3" fontId="5" fillId="9" borderId="4" xfId="0" applyNumberFormat="1" applyFont="1" applyFill="1" applyBorder="1" applyAlignment="1">
      <alignment horizontal="right"/>
    </xf>
    <xf numFmtId="3" fontId="5" fillId="7" borderId="7" xfId="0" applyNumberFormat="1" applyFont="1" applyFill="1" applyBorder="1" applyAlignment="1">
      <alignment horizontal="right"/>
    </xf>
    <xf numFmtId="3" fontId="5" fillId="8" borderId="4" xfId="0" applyNumberFormat="1" applyFont="1" applyFill="1" applyBorder="1" applyAlignment="1">
      <alignment horizontal="right"/>
    </xf>
    <xf numFmtId="0" fontId="19" fillId="11" borderId="9" xfId="0" applyFont="1" applyFill="1" applyBorder="1"/>
    <xf numFmtId="3" fontId="5" fillId="7" borderId="9" xfId="0" applyNumberFormat="1" applyFont="1" applyFill="1" applyBorder="1" applyAlignment="1">
      <alignment horizontal="right"/>
    </xf>
    <xf numFmtId="0" fontId="5" fillId="13" borderId="9" xfId="0" applyFont="1" applyFill="1" applyBorder="1" applyAlignment="1">
      <alignment horizontal="right"/>
    </xf>
    <xf numFmtId="0" fontId="5" fillId="9" borderId="9" xfId="0" applyFont="1" applyFill="1" applyBorder="1" applyAlignment="1">
      <alignment horizontal="right"/>
    </xf>
    <xf numFmtId="0" fontId="5" fillId="10" borderId="4" xfId="0" applyFont="1" applyFill="1" applyBorder="1"/>
    <xf numFmtId="0" fontId="5" fillId="7" borderId="11" xfId="0" applyFont="1" applyFill="1" applyBorder="1" applyAlignment="1">
      <alignment horizontal="right"/>
    </xf>
    <xf numFmtId="0" fontId="5" fillId="13" borderId="11" xfId="0" applyFont="1" applyFill="1" applyBorder="1"/>
    <xf numFmtId="0" fontId="5" fillId="9" borderId="11" xfId="0" applyFont="1" applyFill="1" applyBorder="1"/>
    <xf numFmtId="0" fontId="5" fillId="10" borderId="11" xfId="0" applyFont="1" applyFill="1" applyBorder="1"/>
    <xf numFmtId="0" fontId="5" fillId="5" borderId="7" xfId="0" applyFont="1" applyFill="1" applyBorder="1"/>
    <xf numFmtId="0" fontId="5" fillId="2" borderId="0" xfId="0" applyFont="1" applyFill="1" applyAlignment="1">
      <alignment horizontal="center"/>
    </xf>
    <xf numFmtId="0" fontId="6" fillId="11" borderId="9" xfId="0" applyFont="1" applyFill="1" applyBorder="1"/>
    <xf numFmtId="0" fontId="5" fillId="7" borderId="9" xfId="0" applyFont="1" applyFill="1" applyBorder="1"/>
    <xf numFmtId="0" fontId="2" fillId="11" borderId="9" xfId="0" applyFont="1" applyFill="1" applyBorder="1" applyAlignment="1">
      <alignment horizontal="center"/>
    </xf>
    <xf numFmtId="0" fontId="5" fillId="12" borderId="9" xfId="0" applyFont="1" applyFill="1" applyBorder="1"/>
    <xf numFmtId="0" fontId="5" fillId="12" borderId="12" xfId="0" applyFont="1" applyFill="1" applyBorder="1"/>
    <xf numFmtId="0" fontId="5" fillId="9" borderId="6" xfId="0" applyFont="1" applyFill="1" applyBorder="1"/>
    <xf numFmtId="0" fontId="5" fillId="10" borderId="6" xfId="0" applyFont="1" applyFill="1" applyBorder="1"/>
    <xf numFmtId="0" fontId="5" fillId="7" borderId="2" xfId="0" applyFont="1" applyFill="1" applyBorder="1"/>
    <xf numFmtId="0" fontId="5" fillId="0" borderId="10" xfId="0" applyFont="1" applyBorder="1" applyAlignment="1">
      <alignment horizontal="right"/>
    </xf>
    <xf numFmtId="0" fontId="20" fillId="5" borderId="0" xfId="0" applyFont="1" applyFill="1" applyAlignment="1">
      <alignment horizontal="center"/>
    </xf>
    <xf numFmtId="0" fontId="21" fillId="7" borderId="6" xfId="0" applyFont="1" applyFill="1" applyBorder="1" applyAlignment="1">
      <alignment horizontal="right"/>
    </xf>
    <xf numFmtId="0" fontId="21" fillId="13" borderId="6" xfId="0" applyFont="1" applyFill="1" applyBorder="1"/>
    <xf numFmtId="0" fontId="5" fillId="13" borderId="9" xfId="0" applyFont="1" applyFill="1" applyBorder="1"/>
    <xf numFmtId="0" fontId="5" fillId="9" borderId="9" xfId="0" applyFont="1" applyFill="1" applyBorder="1"/>
    <xf numFmtId="0" fontId="5" fillId="10" borderId="9" xfId="0" applyFont="1" applyFill="1" applyBorder="1"/>
    <xf numFmtId="3" fontId="5" fillId="13" borderId="11" xfId="0" applyNumberFormat="1" applyFont="1" applyFill="1" applyBorder="1" applyAlignment="1">
      <alignment horizontal="right"/>
    </xf>
    <xf numFmtId="0" fontId="6" fillId="0" borderId="10" xfId="0" applyFont="1" applyBorder="1" applyAlignment="1">
      <alignment horizontal="right"/>
    </xf>
    <xf numFmtId="0" fontId="5" fillId="5" borderId="0" xfId="0" applyFont="1" applyFill="1" applyAlignment="1">
      <alignment horizontal="right"/>
    </xf>
    <xf numFmtId="0" fontId="5" fillId="9" borderId="0" xfId="0" applyFont="1" applyFill="1" applyAlignment="1">
      <alignment horizontal="right"/>
    </xf>
    <xf numFmtId="0" fontId="5" fillId="10" borderId="10" xfId="0" applyFont="1" applyFill="1" applyBorder="1" applyAlignment="1">
      <alignment horizontal="right"/>
    </xf>
    <xf numFmtId="3" fontId="5" fillId="13" borderId="4" xfId="0" applyNumberFormat="1" applyFont="1" applyFill="1" applyBorder="1" applyAlignment="1">
      <alignment horizontal="right"/>
    </xf>
    <xf numFmtId="164" fontId="5" fillId="10" borderId="4" xfId="0" applyNumberFormat="1" applyFont="1" applyFill="1" applyBorder="1"/>
    <xf numFmtId="3" fontId="5" fillId="13" borderId="6" xfId="0" applyNumberFormat="1" applyFont="1" applyFill="1" applyBorder="1" applyAlignment="1">
      <alignment horizontal="right"/>
    </xf>
    <xf numFmtId="164" fontId="5" fillId="10" borderId="6" xfId="0" applyNumberFormat="1" applyFont="1" applyFill="1" applyBorder="1"/>
    <xf numFmtId="164" fontId="5" fillId="10" borderId="11" xfId="0" applyNumberFormat="1" applyFont="1" applyFill="1" applyBorder="1"/>
    <xf numFmtId="0" fontId="5" fillId="10" borderId="2" xfId="0" applyFont="1" applyFill="1" applyBorder="1" applyAlignment="1">
      <alignment horizontal="right"/>
    </xf>
    <xf numFmtId="0" fontId="5" fillId="0" borderId="2" xfId="0" applyFont="1" applyBorder="1" applyAlignment="1">
      <alignment horizontal="right"/>
    </xf>
    <xf numFmtId="0" fontId="16" fillId="0" borderId="4" xfId="0" applyFont="1" applyBorder="1"/>
    <xf numFmtId="0" fontId="16" fillId="0" borderId="6" xfId="0" applyFont="1" applyBorder="1"/>
    <xf numFmtId="0" fontId="5" fillId="10" borderId="6" xfId="0" applyFont="1" applyFill="1" applyBorder="1" applyAlignment="1">
      <alignment horizontal="center"/>
    </xf>
    <xf numFmtId="0" fontId="5" fillId="10" borderId="11" xfId="0" applyFont="1" applyFill="1" applyBorder="1" applyAlignment="1">
      <alignment horizontal="center"/>
    </xf>
    <xf numFmtId="0" fontId="5" fillId="7" borderId="4" xfId="0" applyFont="1" applyFill="1" applyBorder="1" applyAlignment="1">
      <alignment horizontal="center"/>
    </xf>
    <xf numFmtId="0" fontId="5" fillId="2" borderId="6" xfId="0" applyFont="1" applyFill="1" applyBorder="1"/>
    <xf numFmtId="0" fontId="5" fillId="12" borderId="11" xfId="0" applyFont="1" applyFill="1" applyBorder="1" applyAlignment="1">
      <alignment horizontal="center"/>
    </xf>
    <xf numFmtId="0" fontId="5" fillId="2" borderId="11" xfId="0" applyFont="1" applyFill="1" applyBorder="1"/>
    <xf numFmtId="0" fontId="5" fillId="12" borderId="6" xfId="0" applyFont="1" applyFill="1" applyBorder="1" applyAlignment="1">
      <alignment horizontal="center"/>
    </xf>
    <xf numFmtId="0" fontId="22" fillId="19" borderId="2" xfId="0" applyFont="1" applyFill="1" applyBorder="1" applyAlignment="1">
      <alignment horizontal="center" vertical="center" wrapText="1"/>
    </xf>
    <xf numFmtId="0" fontId="22" fillId="20" borderId="2" xfId="0" applyFont="1" applyFill="1" applyBorder="1" applyAlignment="1">
      <alignment horizontal="center" vertical="center" wrapText="1"/>
    </xf>
    <xf numFmtId="0" fontId="22" fillId="21" borderId="2" xfId="0" applyFont="1" applyFill="1" applyBorder="1" applyAlignment="1">
      <alignment horizontal="center" vertical="center" wrapText="1"/>
    </xf>
    <xf numFmtId="0" fontId="22" fillId="22" borderId="2" xfId="0" applyFont="1" applyFill="1" applyBorder="1" applyAlignment="1">
      <alignment horizontal="center" vertical="center" wrapText="1"/>
    </xf>
    <xf numFmtId="0" fontId="22" fillId="19" borderId="14" xfId="0" applyFont="1" applyFill="1" applyBorder="1" applyAlignment="1">
      <alignment horizontal="center" vertical="center" wrapText="1"/>
    </xf>
    <xf numFmtId="0" fontId="23" fillId="19" borderId="14" xfId="0" applyFont="1" applyFill="1" applyBorder="1" applyAlignment="1">
      <alignment horizontal="center" vertical="center" wrapText="1"/>
    </xf>
    <xf numFmtId="0" fontId="22" fillId="19" borderId="15" xfId="0" applyFont="1" applyFill="1" applyBorder="1" applyAlignment="1">
      <alignment horizontal="center" vertical="center" wrapText="1"/>
    </xf>
    <xf numFmtId="0" fontId="24" fillId="0" borderId="2" xfId="0" applyFont="1" applyBorder="1" applyAlignment="1">
      <alignment vertical="center"/>
    </xf>
    <xf numFmtId="165" fontId="25" fillId="21" borderId="16" xfId="0" applyNumberFormat="1" applyFont="1" applyFill="1" applyBorder="1" applyAlignment="1">
      <alignment horizontal="center" vertical="center"/>
    </xf>
    <xf numFmtId="165" fontId="24" fillId="22" borderId="2" xfId="0" applyNumberFormat="1" applyFont="1" applyFill="1" applyBorder="1" applyAlignment="1">
      <alignment horizontal="center" vertical="center"/>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2" xfId="0" applyFont="1" applyBorder="1" applyAlignment="1">
      <alignment vertical="center" wrapText="1"/>
    </xf>
    <xf numFmtId="49" fontId="24" fillId="0" borderId="2" xfId="0" applyNumberFormat="1" applyFont="1" applyBorder="1" applyAlignment="1">
      <alignment horizontal="center" vertical="center" wrapText="1"/>
    </xf>
    <xf numFmtId="0" fontId="24" fillId="0" borderId="2" xfId="0" applyFont="1" applyBorder="1" applyAlignment="1">
      <alignment horizontal="right" vertical="center"/>
    </xf>
    <xf numFmtId="167" fontId="24" fillId="0" borderId="2" xfId="0" applyNumberFormat="1" applyFont="1" applyBorder="1" applyAlignment="1">
      <alignment horizontal="center" vertical="center"/>
    </xf>
    <xf numFmtId="0" fontId="26" fillId="0" borderId="2" xfId="0" applyFont="1" applyBorder="1" applyAlignment="1">
      <alignment horizontal="center" vertical="center"/>
    </xf>
    <xf numFmtId="167" fontId="26" fillId="0" borderId="2" xfId="0" applyNumberFormat="1" applyFont="1" applyBorder="1" applyAlignment="1">
      <alignment horizontal="center" vertical="center"/>
    </xf>
    <xf numFmtId="0" fontId="24" fillId="0" borderId="2" xfId="0" applyFont="1" applyBorder="1" applyAlignment="1">
      <alignment horizontal="center" vertical="center" wrapText="1" readingOrder="1"/>
    </xf>
    <xf numFmtId="0" fontId="27" fillId="0" borderId="2" xfId="0" applyFont="1" applyBorder="1" applyAlignment="1">
      <alignment horizontal="center" vertical="center"/>
    </xf>
    <xf numFmtId="0" fontId="27" fillId="0" borderId="2" xfId="0" applyFont="1" applyBorder="1" applyAlignment="1">
      <alignment horizontal="center" vertical="center" wrapText="1"/>
    </xf>
    <xf numFmtId="0" fontId="24" fillId="0" borderId="2" xfId="0" applyFont="1" applyBorder="1" applyAlignment="1">
      <alignment horizontal="center" vertical="center" readingOrder="1"/>
    </xf>
    <xf numFmtId="0" fontId="28" fillId="0" borderId="2" xfId="0" applyFont="1" applyBorder="1" applyAlignment="1">
      <alignment horizontal="center" vertical="center" wrapText="1"/>
    </xf>
    <xf numFmtId="165" fontId="24" fillId="22" borderId="16"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5" fillId="0" borderId="16" xfId="0" applyFont="1" applyBorder="1" applyAlignment="1">
      <alignment horizontal="left"/>
    </xf>
    <xf numFmtId="0" fontId="5" fillId="4" borderId="16" xfId="0" applyFont="1" applyFill="1" applyBorder="1" applyAlignment="1">
      <alignment horizontal="left"/>
    </xf>
    <xf numFmtId="0" fontId="5" fillId="0" borderId="16" xfId="0" applyFont="1" applyBorder="1" applyAlignment="1">
      <alignment horizontal="center"/>
    </xf>
    <xf numFmtId="0" fontId="5" fillId="0" borderId="14" xfId="0" applyFont="1" applyBorder="1" applyAlignment="1">
      <alignment horizontal="center"/>
    </xf>
    <xf numFmtId="0" fontId="10" fillId="0" borderId="14" xfId="0" applyFont="1" applyBorder="1" applyAlignment="1">
      <alignment horizontal="center"/>
    </xf>
    <xf numFmtId="0" fontId="10" fillId="0" borderId="16" xfId="0" applyFont="1" applyBorder="1" applyAlignment="1">
      <alignment horizontal="center"/>
    </xf>
    <xf numFmtId="0" fontId="6" fillId="0" borderId="2" xfId="0" applyFont="1" applyBorder="1" applyAlignment="1">
      <alignment horizontal="center"/>
    </xf>
    <xf numFmtId="0" fontId="12" fillId="0" borderId="15" xfId="0" applyFont="1" applyBorder="1"/>
    <xf numFmtId="0" fontId="12" fillId="0" borderId="14" xfId="0" applyFont="1" applyBorder="1" applyAlignment="1">
      <alignment horizontal="center"/>
    </xf>
    <xf numFmtId="0" fontId="6" fillId="0" borderId="14" xfId="0" applyFont="1" applyBorder="1" applyAlignment="1">
      <alignment horizontal="right"/>
    </xf>
    <xf numFmtId="0" fontId="5" fillId="0" borderId="16" xfId="0" applyFont="1" applyBorder="1"/>
    <xf numFmtId="0" fontId="5" fillId="0" borderId="15" xfId="0" applyFont="1" applyBorder="1" applyAlignment="1">
      <alignment horizontal="center"/>
    </xf>
    <xf numFmtId="0" fontId="6" fillId="0" borderId="15" xfId="0" applyFont="1" applyBorder="1" applyAlignment="1">
      <alignment horizontal="right"/>
    </xf>
    <xf numFmtId="0" fontId="12" fillId="11" borderId="5" xfId="0" applyFont="1" applyFill="1" applyBorder="1" applyAlignment="1">
      <alignment horizontal="center"/>
    </xf>
    <xf numFmtId="0" fontId="5" fillId="0" borderId="15" xfId="0" applyFont="1" applyBorder="1"/>
    <xf numFmtId="0" fontId="5" fillId="0" borderId="14" xfId="0" applyFont="1" applyBorder="1" applyAlignment="1">
      <alignment horizontal="right"/>
    </xf>
    <xf numFmtId="0" fontId="12" fillId="11" borderId="7" xfId="0" applyFont="1" applyFill="1" applyBorder="1" applyAlignment="1">
      <alignment horizontal="left"/>
    </xf>
    <xf numFmtId="0" fontId="5" fillId="0" borderId="14" xfId="0" applyFont="1" applyBorder="1"/>
    <xf numFmtId="0" fontId="5" fillId="0" borderId="16" xfId="0" applyFont="1" applyBorder="1" applyAlignment="1">
      <alignment horizontal="right"/>
    </xf>
    <xf numFmtId="3" fontId="5" fillId="13" borderId="16" xfId="0" applyNumberFormat="1" applyFont="1" applyFill="1" applyBorder="1" applyAlignment="1">
      <alignment horizontal="right"/>
    </xf>
    <xf numFmtId="0" fontId="5" fillId="7" borderId="16" xfId="0" applyFont="1" applyFill="1" applyBorder="1"/>
    <xf numFmtId="0" fontId="6" fillId="11" borderId="15" xfId="0" applyFont="1" applyFill="1" applyBorder="1"/>
    <xf numFmtId="0" fontId="5" fillId="7" borderId="15" xfId="0" applyFont="1" applyFill="1" applyBorder="1"/>
    <xf numFmtId="0" fontId="6" fillId="11" borderId="16" xfId="0" applyFont="1" applyFill="1" applyBorder="1"/>
    <xf numFmtId="0" fontId="5" fillId="7" borderId="15" xfId="0" applyFont="1" applyFill="1" applyBorder="1" applyAlignment="1">
      <alignment horizontal="right"/>
    </xf>
    <xf numFmtId="0" fontId="12" fillId="11" borderId="9" xfId="0" applyFont="1" applyFill="1" applyBorder="1"/>
    <xf numFmtId="0" fontId="12" fillId="11" borderId="11" xfId="0" applyFont="1" applyFill="1" applyBorder="1"/>
    <xf numFmtId="0" fontId="12" fillId="11" borderId="6" xfId="0" applyFont="1" applyFill="1" applyBorder="1"/>
    <xf numFmtId="0" fontId="5" fillId="10" borderId="16" xfId="0" applyFont="1" applyFill="1" applyBorder="1"/>
    <xf numFmtId="0" fontId="24" fillId="0" borderId="16" xfId="0" applyFont="1" applyBorder="1" applyAlignment="1">
      <alignment horizontal="center" vertical="center" wrapText="1"/>
    </xf>
    <xf numFmtId="0" fontId="24" fillId="0" borderId="16" xfId="0" applyFont="1" applyBorder="1" applyAlignment="1">
      <alignment horizontal="center" vertical="center"/>
    </xf>
    <xf numFmtId="166" fontId="24" fillId="0" borderId="16" xfId="0" applyNumberFormat="1" applyFont="1" applyBorder="1" applyAlignment="1">
      <alignment horizontal="center" vertical="center"/>
    </xf>
    <xf numFmtId="165" fontId="24" fillId="0" borderId="16" xfId="0" applyNumberFormat="1" applyFont="1" applyBorder="1" applyAlignment="1">
      <alignment horizontal="center" vertical="center"/>
    </xf>
    <xf numFmtId="0" fontId="24" fillId="0" borderId="14" xfId="0" applyFont="1" applyBorder="1" applyAlignment="1">
      <alignment horizontal="center" vertical="center"/>
    </xf>
    <xf numFmtId="0" fontId="24" fillId="0" borderId="14" xfId="0" applyFont="1" applyBorder="1" applyAlignment="1">
      <alignment horizontal="center" vertical="center" wrapText="1"/>
    </xf>
    <xf numFmtId="49" fontId="24" fillId="0" borderId="16" xfId="0" applyNumberFormat="1" applyFont="1" applyBorder="1" applyAlignment="1">
      <alignment horizontal="center" vertical="center" wrapText="1"/>
    </xf>
    <xf numFmtId="49" fontId="24" fillId="0" borderId="14" xfId="0" applyNumberFormat="1" applyFont="1" applyBorder="1" applyAlignment="1">
      <alignment horizontal="center" vertical="center" wrapText="1"/>
    </xf>
    <xf numFmtId="0" fontId="24" fillId="0" borderId="15" xfId="0" applyFont="1" applyBorder="1" applyAlignment="1">
      <alignment horizontal="center" vertical="center"/>
    </xf>
    <xf numFmtId="0" fontId="24" fillId="0" borderId="15"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xf>
    <xf numFmtId="0" fontId="27" fillId="0" borderId="14" xfId="0" applyFont="1" applyBorder="1" applyAlignment="1">
      <alignment horizontal="center" vertical="center" wrapText="1"/>
    </xf>
    <xf numFmtId="0" fontId="24" fillId="0" borderId="14" xfId="0" applyFont="1" applyBorder="1" applyAlignment="1">
      <alignment horizontal="center" vertical="center" wrapText="1" readingOrder="1"/>
    </xf>
    <xf numFmtId="0" fontId="24" fillId="0" borderId="16" xfId="0" applyFont="1" applyBorder="1" applyAlignment="1">
      <alignment horizontal="center" vertical="center" readingOrder="1"/>
    </xf>
    <xf numFmtId="0" fontId="24" fillId="0" borderId="16" xfId="0" applyFont="1" applyBorder="1" applyAlignment="1">
      <alignment horizontal="center" vertical="center" wrapText="1" readingOrder="1"/>
    </xf>
    <xf numFmtId="0" fontId="27" fillId="0" borderId="14" xfId="0" applyFont="1" applyBorder="1" applyAlignment="1">
      <alignment horizontal="center" vertical="center"/>
    </xf>
    <xf numFmtId="49" fontId="24" fillId="0" borderId="15" xfId="0" applyNumberFormat="1" applyFont="1" applyBorder="1" applyAlignment="1">
      <alignment horizontal="center" vertical="center" wrapText="1"/>
    </xf>
    <xf numFmtId="0" fontId="28" fillId="0" borderId="14" xfId="0" applyFont="1" applyBorder="1" applyAlignment="1">
      <alignment horizontal="center" vertical="center" wrapText="1"/>
    </xf>
    <xf numFmtId="0" fontId="28" fillId="0" borderId="16" xfId="0" applyFont="1" applyBorder="1" applyAlignment="1">
      <alignment horizontal="center" vertical="center" wrapText="1"/>
    </xf>
    <xf numFmtId="0" fontId="5" fillId="0" borderId="14" xfId="0" applyFont="1" applyBorder="1" applyAlignment="1">
      <alignment horizontal="center"/>
    </xf>
    <xf numFmtId="0" fontId="5" fillId="0" borderId="1" xfId="0" applyFont="1" applyBorder="1" applyAlignment="1">
      <alignment horizontal="center"/>
    </xf>
    <xf numFmtId="0" fontId="5" fillId="0" borderId="12" xfId="0" applyFont="1" applyBorder="1" applyAlignment="1">
      <alignment horizontal="center"/>
    </xf>
    <xf numFmtId="0" fontId="10" fillId="0" borderId="14" xfId="0" applyFont="1" applyBorder="1" applyAlignment="1">
      <alignment horizontal="center"/>
    </xf>
    <xf numFmtId="0" fontId="5" fillId="0" borderId="3" xfId="0" applyFont="1" applyBorder="1" applyAlignment="1">
      <alignment horizontal="left"/>
    </xf>
    <xf numFmtId="0" fontId="5" fillId="0" borderId="9" xfId="0" applyFont="1" applyBorder="1" applyAlignment="1">
      <alignment horizontal="center"/>
    </xf>
    <xf numFmtId="0" fontId="5" fillId="5" borderId="15" xfId="0" applyFont="1" applyFill="1" applyBorder="1" applyAlignment="1">
      <alignment horizontal="right"/>
    </xf>
    <xf numFmtId="3" fontId="5" fillId="7" borderId="15" xfId="0" applyNumberFormat="1" applyFont="1" applyFill="1" applyBorder="1" applyAlignment="1">
      <alignment horizontal="right"/>
    </xf>
    <xf numFmtId="0" fontId="5" fillId="9" borderId="15" xfId="0" applyFont="1" applyFill="1" applyBorder="1" applyAlignment="1">
      <alignment horizontal="center"/>
    </xf>
    <xf numFmtId="0" fontId="5" fillId="10" borderId="15" xfId="0" applyFont="1" applyFill="1" applyBorder="1" applyAlignment="1">
      <alignment horizontal="center"/>
    </xf>
    <xf numFmtId="0" fontId="5" fillId="8" borderId="15" xfId="0" applyFont="1" applyFill="1" applyBorder="1" applyAlignment="1">
      <alignment horizontal="center"/>
    </xf>
    <xf numFmtId="3" fontId="5" fillId="9" borderId="15" xfId="0" applyNumberFormat="1" applyFont="1" applyFill="1" applyBorder="1" applyAlignment="1">
      <alignment horizontal="center"/>
    </xf>
    <xf numFmtId="0" fontId="5" fillId="7" borderId="14" xfId="0" applyFont="1" applyFill="1" applyBorder="1" applyAlignment="1">
      <alignment horizontal="right"/>
    </xf>
    <xf numFmtId="0" fontId="5" fillId="13" borderId="14" xfId="0" applyFont="1" applyFill="1" applyBorder="1" applyAlignment="1">
      <alignment horizontal="right"/>
    </xf>
    <xf numFmtId="0" fontId="5" fillId="9" borderId="14" xfId="0" applyFont="1" applyFill="1" applyBorder="1" applyAlignment="1">
      <alignment horizontal="right"/>
    </xf>
    <xf numFmtId="0" fontId="5" fillId="10" borderId="14" xfId="0" applyFont="1" applyFill="1" applyBorder="1" applyAlignment="1">
      <alignment horizontal="right"/>
    </xf>
    <xf numFmtId="3" fontId="5" fillId="8" borderId="15" xfId="0" applyNumberFormat="1" applyFont="1" applyFill="1" applyBorder="1" applyAlignment="1">
      <alignment horizontal="center"/>
    </xf>
    <xf numFmtId="0" fontId="5" fillId="0" borderId="10" xfId="0" applyFont="1" applyBorder="1" applyAlignment="1">
      <alignment horizontal="center"/>
    </xf>
    <xf numFmtId="0" fontId="5" fillId="10" borderId="15" xfId="0" applyFont="1" applyFill="1" applyBorder="1" applyAlignment="1">
      <alignment horizontal="right"/>
    </xf>
    <xf numFmtId="3" fontId="5" fillId="9" borderId="15" xfId="0" applyNumberFormat="1" applyFont="1" applyFill="1" applyBorder="1" applyAlignment="1">
      <alignment horizontal="right"/>
    </xf>
    <xf numFmtId="0" fontId="5" fillId="5" borderId="10" xfId="0" applyFont="1" applyFill="1" applyBorder="1" applyAlignment="1">
      <alignment horizontal="center"/>
    </xf>
    <xf numFmtId="0" fontId="5" fillId="2" borderId="14" xfId="0" applyFont="1" applyFill="1" applyBorder="1" applyAlignment="1">
      <alignment horizontal="center"/>
    </xf>
    <xf numFmtId="0" fontId="15" fillId="5" borderId="1" xfId="0" applyFont="1" applyFill="1" applyBorder="1" applyAlignment="1">
      <alignment horizontal="center"/>
    </xf>
    <xf numFmtId="0" fontId="5" fillId="0" borderId="15" xfId="0" applyFont="1" applyBorder="1" applyAlignment="1">
      <alignment horizontal="center"/>
    </xf>
    <xf numFmtId="0" fontId="5" fillId="12" borderId="10" xfId="0" applyFont="1" applyFill="1" applyBorder="1" applyAlignment="1">
      <alignment horizontal="center"/>
    </xf>
    <xf numFmtId="0" fontId="5" fillId="0" borderId="0" xfId="0" applyFont="1" applyAlignment="1">
      <alignment horizontal="center"/>
    </xf>
    <xf numFmtId="0" fontId="5" fillId="5" borderId="14" xfId="0" applyFont="1" applyFill="1" applyBorder="1" applyAlignment="1">
      <alignment horizontal="center"/>
    </xf>
    <xf numFmtId="0" fontId="5" fillId="9" borderId="14" xfId="0" applyFont="1" applyFill="1" applyBorder="1" applyAlignment="1">
      <alignment horizontal="center"/>
    </xf>
    <xf numFmtId="0" fontId="12" fillId="11" borderId="14" xfId="0" applyFont="1" applyFill="1" applyBorder="1" applyAlignment="1">
      <alignment horizontal="left"/>
    </xf>
    <xf numFmtId="0" fontId="5" fillId="8" borderId="14" xfId="0" applyFont="1" applyFill="1" applyBorder="1" applyAlignment="1">
      <alignment horizontal="center"/>
    </xf>
    <xf numFmtId="0" fontId="5" fillId="5" borderId="14" xfId="0" applyFont="1" applyFill="1" applyBorder="1" applyAlignment="1">
      <alignment horizontal="right"/>
    </xf>
    <xf numFmtId="0" fontId="15" fillId="0" borderId="1" xfId="0" applyFont="1" applyBorder="1" applyAlignment="1">
      <alignment horizontal="center"/>
    </xf>
    <xf numFmtId="0" fontId="15" fillId="0" borderId="10" xfId="0" applyFont="1" applyBorder="1" applyAlignment="1">
      <alignment horizontal="center"/>
    </xf>
    <xf numFmtId="0" fontId="6" fillId="0" borderId="14" xfId="0" applyFont="1" applyBorder="1" applyAlignment="1">
      <alignment horizontal="right"/>
    </xf>
    <xf numFmtId="0" fontId="12" fillId="11" borderId="1" xfId="0" applyFont="1" applyFill="1" applyBorder="1" applyAlignment="1">
      <alignment horizontal="left"/>
    </xf>
    <xf numFmtId="3" fontId="5" fillId="8" borderId="14" xfId="0" applyNumberFormat="1" applyFont="1" applyFill="1" applyBorder="1" applyAlignment="1">
      <alignment horizontal="center"/>
    </xf>
    <xf numFmtId="3" fontId="5" fillId="9" borderId="14" xfId="0" applyNumberFormat="1" applyFont="1" applyFill="1" applyBorder="1" applyAlignment="1">
      <alignment horizontal="center"/>
    </xf>
    <xf numFmtId="0" fontId="5" fillId="0" borderId="1" xfId="0" applyFont="1" applyBorder="1" applyAlignment="1">
      <alignment horizontal="left"/>
    </xf>
    <xf numFmtId="0" fontId="14" fillId="0" borderId="1" xfId="0" applyFont="1" applyBorder="1" applyAlignment="1">
      <alignment horizontal="center"/>
    </xf>
    <xf numFmtId="0" fontId="6" fillId="0" borderId="15" xfId="0" applyFont="1" applyBorder="1" applyAlignment="1">
      <alignment horizontal="right"/>
    </xf>
    <xf numFmtId="0" fontId="12" fillId="11" borderId="10" xfId="0" applyFont="1" applyFill="1" applyBorder="1" applyAlignment="1">
      <alignment horizontal="left"/>
    </xf>
    <xf numFmtId="3" fontId="5" fillId="7" borderId="15" xfId="0" applyNumberFormat="1" applyFont="1" applyFill="1" applyBorder="1" applyAlignment="1">
      <alignment horizontal="center"/>
    </xf>
    <xf numFmtId="3" fontId="5" fillId="7" borderId="14" xfId="0" applyNumberFormat="1" applyFont="1" applyFill="1" applyBorder="1" applyAlignment="1">
      <alignment horizontal="center"/>
    </xf>
    <xf numFmtId="14" fontId="5" fillId="0" borderId="1" xfId="0" applyNumberFormat="1" applyFont="1" applyBorder="1" applyAlignment="1">
      <alignment horizontal="center"/>
    </xf>
    <xf numFmtId="0" fontId="11" fillId="6" borderId="0" xfId="0" applyFont="1" applyFill="1" applyAlignment="1">
      <alignment horizontal="center"/>
    </xf>
    <xf numFmtId="0" fontId="5" fillId="0" borderId="10" xfId="0" applyFont="1" applyBorder="1" applyAlignment="1">
      <alignment horizontal="left"/>
    </xf>
    <xf numFmtId="0" fontId="5" fillId="13" borderId="15" xfId="0" applyFont="1" applyFill="1" applyBorder="1" applyAlignment="1">
      <alignment horizontal="right"/>
    </xf>
    <xf numFmtId="0" fontId="5" fillId="9" borderId="15" xfId="0" applyFont="1" applyFill="1" applyBorder="1" applyAlignment="1">
      <alignment horizontal="right"/>
    </xf>
    <xf numFmtId="0" fontId="5" fillId="12" borderId="15" xfId="0" applyFont="1" applyFill="1" applyBorder="1" applyAlignment="1">
      <alignment horizontal="right"/>
    </xf>
    <xf numFmtId="0" fontId="5" fillId="12" borderId="15" xfId="0" applyFont="1" applyFill="1" applyBorder="1" applyAlignment="1">
      <alignment horizontal="center"/>
    </xf>
    <xf numFmtId="0" fontId="5" fillId="8" borderId="15" xfId="0" applyFont="1" applyFill="1" applyBorder="1" applyAlignment="1">
      <alignment horizontal="right"/>
    </xf>
    <xf numFmtId="3" fontId="5" fillId="9" borderId="14" xfId="0" applyNumberFormat="1" applyFont="1" applyFill="1" applyBorder="1" applyAlignment="1">
      <alignment horizontal="right"/>
    </xf>
    <xf numFmtId="3" fontId="5" fillId="13" borderId="15" xfId="0" applyNumberFormat="1" applyFont="1" applyFill="1" applyBorder="1" applyAlignment="1">
      <alignment horizontal="right"/>
    </xf>
    <xf numFmtId="3" fontId="5" fillId="2" borderId="14" xfId="0" applyNumberFormat="1" applyFont="1" applyFill="1" applyBorder="1" applyAlignment="1">
      <alignment horizontal="center"/>
    </xf>
    <xf numFmtId="3" fontId="5" fillId="8" borderId="14" xfId="0" applyNumberFormat="1" applyFont="1" applyFill="1" applyBorder="1" applyAlignment="1">
      <alignment horizontal="right"/>
    </xf>
    <xf numFmtId="0" fontId="5" fillId="10" borderId="14" xfId="0" applyFont="1" applyFill="1" applyBorder="1" applyAlignment="1">
      <alignment horizontal="center"/>
    </xf>
    <xf numFmtId="3" fontId="5" fillId="8" borderId="15" xfId="0" applyNumberFormat="1" applyFont="1" applyFill="1" applyBorder="1" applyAlignment="1">
      <alignment horizontal="right"/>
    </xf>
    <xf numFmtId="0" fontId="5" fillId="2" borderId="15" xfId="0" applyFont="1" applyFill="1" applyBorder="1" applyAlignment="1">
      <alignment horizontal="center"/>
    </xf>
    <xf numFmtId="0" fontId="5" fillId="0" borderId="14" xfId="0" applyFont="1" applyBorder="1" applyAlignment="1">
      <alignment horizontal="right"/>
    </xf>
    <xf numFmtId="0" fontId="5" fillId="0" borderId="15" xfId="0" applyFont="1" applyBorder="1" applyAlignment="1">
      <alignment horizontal="right"/>
    </xf>
    <xf numFmtId="0" fontId="5" fillId="0" borderId="11" xfId="0" applyFont="1" applyBorder="1" applyAlignment="1">
      <alignment horizontal="right"/>
    </xf>
    <xf numFmtId="0" fontId="16" fillId="11" borderId="14" xfId="0" applyFont="1" applyFill="1" applyBorder="1" applyAlignment="1">
      <alignment horizontal="center"/>
    </xf>
    <xf numFmtId="0" fontId="6" fillId="0" borderId="9" xfId="0" applyFont="1" applyBorder="1" applyAlignment="1">
      <alignment horizontal="right"/>
    </xf>
    <xf numFmtId="0" fontId="12" fillId="11" borderId="15" xfId="0" applyFont="1" applyFill="1" applyBorder="1" applyAlignment="1">
      <alignment horizontal="left"/>
    </xf>
    <xf numFmtId="0" fontId="12" fillId="11" borderId="15" xfId="0" applyFont="1" applyFill="1" applyBorder="1" applyAlignment="1">
      <alignment horizontal="center"/>
    </xf>
    <xf numFmtId="0" fontId="19" fillId="11" borderId="14" xfId="0" applyFont="1" applyFill="1" applyBorder="1" applyAlignment="1">
      <alignment horizontal="center"/>
    </xf>
    <xf numFmtId="0" fontId="5" fillId="11" borderId="15" xfId="0" applyFont="1" applyFill="1" applyBorder="1" applyAlignment="1">
      <alignment horizontal="center"/>
    </xf>
    <xf numFmtId="0" fontId="5" fillId="11" borderId="14" xfId="0" applyFont="1" applyFill="1" applyBorder="1" applyAlignment="1">
      <alignment horizontal="center"/>
    </xf>
    <xf numFmtId="0" fontId="5" fillId="12" borderId="14" xfId="0" applyFont="1" applyFill="1" applyBorder="1" applyAlignment="1">
      <alignment horizontal="center"/>
    </xf>
    <xf numFmtId="0" fontId="7" fillId="0" borderId="5" xfId="0" applyFont="1" applyBorder="1" applyAlignment="1"/>
    <xf numFmtId="0" fontId="7" fillId="0" borderId="4" xfId="0" applyFont="1" applyBorder="1" applyAlignment="1"/>
    <xf numFmtId="0" fontId="7" fillId="0" borderId="15" xfId="0" applyFont="1" applyBorder="1" applyAlignment="1"/>
    <xf numFmtId="0" fontId="7" fillId="0" borderId="10" xfId="0" applyFont="1" applyBorder="1" applyAlignment="1"/>
    <xf numFmtId="0" fontId="7" fillId="0" borderId="11" xfId="0" applyFont="1" applyBorder="1" applyAlignment="1"/>
    <xf numFmtId="0" fontId="0" fillId="0" borderId="0" xfId="0" applyAlignment="1"/>
    <xf numFmtId="0" fontId="7" fillId="0" borderId="7" xfId="0" applyFont="1" applyBorder="1" applyAlignment="1"/>
    <xf numFmtId="0" fontId="7" fillId="0" borderId="16" xfId="0" applyFont="1" applyBorder="1" applyAlignment="1"/>
    <xf numFmtId="0" fontId="7" fillId="0" borderId="13" xfId="0" applyFont="1" applyBorder="1" applyAlignment="1"/>
    <xf numFmtId="0" fontId="7" fillId="0" borderId="6" xfId="0" applyFont="1" applyBorder="1" applyAlignment="1"/>
    <xf numFmtId="0" fontId="16" fillId="11" borderId="14" xfId="0" applyFont="1" applyFill="1" applyBorder="1" applyAlignment="1"/>
    <xf numFmtId="0" fontId="16" fillId="11" borderId="15" xfId="0" applyFont="1" applyFill="1" applyBorder="1" applyAlignment="1"/>
    <xf numFmtId="0" fontId="5" fillId="10" borderId="15" xfId="0" applyFont="1" applyFill="1" applyBorder="1" applyAlignment="1"/>
    <xf numFmtId="0" fontId="5" fillId="0" borderId="14" xfId="0" applyFont="1" applyBorder="1" applyAlignment="1"/>
    <xf numFmtId="0" fontId="5" fillId="0" borderId="15" xfId="0" applyFont="1" applyBorder="1" applyAlignment="1"/>
    <xf numFmtId="0" fontId="5" fillId="11" borderId="12" xfId="0" applyFont="1" applyFill="1" applyBorder="1" applyAlignment="1"/>
    <xf numFmtId="0" fontId="7" fillId="0" borderId="12" xfId="0" applyFont="1" applyBorder="1" applyAlignment="1"/>
    <xf numFmtId="0" fontId="7" fillId="0" borderId="9" xfId="0" applyFont="1" applyBorder="1" applyAlignment="1"/>
    <xf numFmtId="0" fontId="19" fillId="11" borderId="14" xfId="0" applyFont="1" applyFill="1" applyBorder="1" applyAlignment="1"/>
    <xf numFmtId="0" fontId="19" fillId="11" borderId="15" xfId="0" applyFont="1" applyFill="1" applyBorder="1" applyAlignment="1"/>
    <xf numFmtId="0" fontId="5" fillId="11" borderId="5" xfId="0" applyFont="1" applyFill="1" applyBorder="1" applyAlignment="1"/>
    <xf numFmtId="0" fontId="6" fillId="11" borderId="15" xfId="0" applyFont="1" applyFill="1" applyBorder="1" applyAlignment="1"/>
    <xf numFmtId="0" fontId="12" fillId="11" borderId="14" xfId="0" applyFont="1" applyFill="1" applyBorder="1" applyAlignment="1"/>
    <xf numFmtId="0" fontId="5" fillId="0" borderId="5"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635"/>
  <sheetViews>
    <sheetView tabSelected="1" workbookViewId="0">
      <pane xSplit="1" ySplit="1" topLeftCell="B2" activePane="bottomRight" state="frozen"/>
      <selection pane="bottomRight" activeCell="B2" sqref="B2"/>
      <selection pane="bottomLeft" activeCell="A2" sqref="A2"/>
      <selection pane="topRight" activeCell="B1" sqref="B1"/>
    </sheetView>
  </sheetViews>
  <sheetFormatPr defaultColWidth="14.42578125" defaultRowHeight="15" customHeight="1"/>
  <cols>
    <col min="1" max="1" width="87.7109375" customWidth="1"/>
    <col min="2" max="2" width="37.140625" customWidth="1"/>
    <col min="3" max="3" width="18.7109375" customWidth="1"/>
    <col min="4" max="4" width="28" customWidth="1"/>
    <col min="5" max="5" width="32" customWidth="1"/>
    <col min="6" max="6" width="67" customWidth="1"/>
    <col min="7" max="7" width="51.140625" customWidth="1"/>
    <col min="8" max="8" width="46" customWidth="1"/>
    <col min="9" max="9" width="43.85546875" customWidth="1"/>
    <col min="10" max="10" width="47.140625" customWidth="1"/>
    <col min="11" max="26" width="10.7109375" customWidth="1"/>
  </cols>
  <sheetData>
    <row r="1" spans="1:26" ht="14.25" customHeight="1">
      <c r="A1" s="1">
        <v>898</v>
      </c>
      <c r="B1" s="251" t="s">
        <v>0</v>
      </c>
      <c r="C1" s="251" t="s">
        <v>1</v>
      </c>
      <c r="D1" s="251" t="s">
        <v>2</v>
      </c>
      <c r="E1" s="251" t="s">
        <v>3</v>
      </c>
      <c r="F1" s="251" t="s">
        <v>4</v>
      </c>
      <c r="G1" s="251" t="s">
        <v>5</v>
      </c>
      <c r="H1" s="251" t="s">
        <v>6</v>
      </c>
      <c r="I1" s="2" t="s">
        <v>7</v>
      </c>
      <c r="J1" s="3"/>
      <c r="K1" s="3"/>
      <c r="L1" s="3"/>
      <c r="M1" s="3"/>
      <c r="N1" s="3"/>
      <c r="O1" s="3"/>
      <c r="P1" s="3"/>
      <c r="Q1" s="3"/>
      <c r="R1" s="3"/>
      <c r="S1" s="3"/>
      <c r="T1" s="3"/>
      <c r="U1" s="3"/>
      <c r="V1" s="3"/>
      <c r="W1" s="3"/>
      <c r="X1" s="3"/>
      <c r="Y1" s="3"/>
      <c r="Z1" s="3"/>
    </row>
    <row r="2" spans="1:26" ht="14.25" customHeight="1">
      <c r="A2" s="4" t="s">
        <v>8</v>
      </c>
      <c r="B2" s="4" t="s">
        <v>9</v>
      </c>
      <c r="C2" s="4" t="s">
        <v>10</v>
      </c>
      <c r="D2" s="4" t="s">
        <v>11</v>
      </c>
      <c r="E2" s="4" t="s">
        <v>12</v>
      </c>
      <c r="F2" s="4" t="s">
        <v>13</v>
      </c>
      <c r="G2" s="4" t="s">
        <v>14</v>
      </c>
      <c r="H2" s="4" t="s">
        <v>15</v>
      </c>
      <c r="I2" s="5" t="s">
        <v>16</v>
      </c>
    </row>
    <row r="3" spans="1:26" ht="14.25" customHeight="1">
      <c r="A3" s="4" t="s">
        <v>8</v>
      </c>
      <c r="B3" s="4" t="s">
        <v>9</v>
      </c>
      <c r="C3" s="4" t="s">
        <v>10</v>
      </c>
      <c r="D3" s="4" t="s">
        <v>17</v>
      </c>
      <c r="E3" s="4" t="s">
        <v>18</v>
      </c>
      <c r="F3" s="4" t="s">
        <v>13</v>
      </c>
      <c r="G3" s="4" t="s">
        <v>19</v>
      </c>
      <c r="H3" s="4" t="s">
        <v>20</v>
      </c>
      <c r="I3" s="5" t="s">
        <v>16</v>
      </c>
    </row>
    <row r="4" spans="1:26" ht="14.25" customHeight="1">
      <c r="A4" s="4" t="s">
        <v>8</v>
      </c>
      <c r="B4" s="4" t="s">
        <v>9</v>
      </c>
      <c r="C4" s="4" t="s">
        <v>10</v>
      </c>
      <c r="D4" s="4" t="s">
        <v>21</v>
      </c>
      <c r="E4" s="4" t="s">
        <v>22</v>
      </c>
      <c r="F4" s="4" t="s">
        <v>13</v>
      </c>
      <c r="G4" s="4" t="s">
        <v>14</v>
      </c>
      <c r="H4" s="4" t="s">
        <v>23</v>
      </c>
      <c r="I4" s="5" t="s">
        <v>16</v>
      </c>
    </row>
    <row r="5" spans="1:26" ht="14.25" customHeight="1">
      <c r="A5" s="4" t="s">
        <v>8</v>
      </c>
      <c r="B5" s="4" t="s">
        <v>9</v>
      </c>
      <c r="C5" s="4" t="s">
        <v>10</v>
      </c>
      <c r="D5" s="4" t="s">
        <v>24</v>
      </c>
      <c r="E5" s="4" t="s">
        <v>25</v>
      </c>
      <c r="F5" s="4" t="s">
        <v>26</v>
      </c>
      <c r="G5" s="4">
        <v>0</v>
      </c>
      <c r="H5" s="4" t="s">
        <v>27</v>
      </c>
      <c r="I5" s="5" t="s">
        <v>28</v>
      </c>
    </row>
    <row r="6" spans="1:26" ht="14.25" customHeight="1">
      <c r="A6" s="4" t="s">
        <v>8</v>
      </c>
      <c r="B6" s="4" t="s">
        <v>9</v>
      </c>
      <c r="C6" s="4" t="s">
        <v>10</v>
      </c>
      <c r="D6" s="4" t="s">
        <v>29</v>
      </c>
      <c r="E6" s="4" t="s">
        <v>30</v>
      </c>
      <c r="F6" s="4" t="s">
        <v>13</v>
      </c>
      <c r="G6" s="4" t="s">
        <v>31</v>
      </c>
      <c r="H6" s="4" t="s">
        <v>32</v>
      </c>
      <c r="I6" s="5" t="s">
        <v>33</v>
      </c>
    </row>
    <row r="7" spans="1:26" ht="14.25" customHeight="1">
      <c r="A7" s="4" t="s">
        <v>8</v>
      </c>
      <c r="B7" s="4" t="s">
        <v>9</v>
      </c>
      <c r="C7" s="4" t="s">
        <v>10</v>
      </c>
      <c r="D7" s="4" t="s">
        <v>34</v>
      </c>
      <c r="E7" s="4" t="s">
        <v>35</v>
      </c>
      <c r="F7" s="4" t="s">
        <v>13</v>
      </c>
      <c r="G7" s="4" t="s">
        <v>36</v>
      </c>
      <c r="H7" s="4" t="s">
        <v>37</v>
      </c>
      <c r="I7" s="5" t="s">
        <v>33</v>
      </c>
    </row>
    <row r="8" spans="1:26" ht="14.25" customHeight="1">
      <c r="A8" s="4" t="s">
        <v>8</v>
      </c>
      <c r="B8" s="4" t="s">
        <v>9</v>
      </c>
      <c r="C8" s="4" t="s">
        <v>10</v>
      </c>
      <c r="D8" s="4" t="s">
        <v>38</v>
      </c>
      <c r="E8" s="4" t="s">
        <v>39</v>
      </c>
      <c r="F8" s="4" t="s">
        <v>13</v>
      </c>
      <c r="G8" s="4" t="s">
        <v>40</v>
      </c>
      <c r="H8" s="4" t="s">
        <v>41</v>
      </c>
      <c r="I8" s="5" t="s">
        <v>16</v>
      </c>
    </row>
    <row r="9" spans="1:26" ht="14.25" customHeight="1">
      <c r="A9" s="4" t="s">
        <v>8</v>
      </c>
      <c r="B9" s="4" t="s">
        <v>9</v>
      </c>
      <c r="C9" s="4" t="s">
        <v>10</v>
      </c>
      <c r="D9" s="4" t="s">
        <v>42</v>
      </c>
      <c r="E9" s="4" t="s">
        <v>43</v>
      </c>
      <c r="F9" s="4" t="s">
        <v>13</v>
      </c>
      <c r="G9" s="4" t="s">
        <v>31</v>
      </c>
      <c r="H9" s="4" t="s">
        <v>44</v>
      </c>
      <c r="I9" s="5" t="s">
        <v>33</v>
      </c>
    </row>
    <row r="10" spans="1:26" ht="14.25" customHeight="1">
      <c r="A10" s="4" t="s">
        <v>45</v>
      </c>
      <c r="B10" s="4" t="s">
        <v>45</v>
      </c>
      <c r="C10" s="4" t="s">
        <v>10</v>
      </c>
      <c r="D10" s="4" t="s">
        <v>46</v>
      </c>
      <c r="E10" s="4" t="s">
        <v>47</v>
      </c>
      <c r="F10" s="4" t="s">
        <v>13</v>
      </c>
      <c r="G10" s="4" t="s">
        <v>48</v>
      </c>
      <c r="H10" s="4">
        <f>165+60</f>
        <v>225</v>
      </c>
      <c r="I10" s="5" t="s">
        <v>49</v>
      </c>
    </row>
    <row r="11" spans="1:26" ht="14.25" customHeight="1">
      <c r="A11" s="4" t="s">
        <v>8</v>
      </c>
      <c r="B11" s="4" t="s">
        <v>50</v>
      </c>
      <c r="C11" s="4" t="s">
        <v>10</v>
      </c>
      <c r="D11" s="4" t="s">
        <v>51</v>
      </c>
      <c r="E11" s="4" t="s">
        <v>52</v>
      </c>
      <c r="F11" s="4" t="s">
        <v>13</v>
      </c>
      <c r="G11" s="4" t="s">
        <v>53</v>
      </c>
      <c r="H11" s="4">
        <v>330</v>
      </c>
      <c r="I11" s="5" t="s">
        <v>54</v>
      </c>
    </row>
    <row r="12" spans="1:26" ht="14.25" customHeight="1">
      <c r="A12" s="4" t="s">
        <v>8</v>
      </c>
      <c r="B12" s="4" t="s">
        <v>50</v>
      </c>
      <c r="C12" s="4" t="s">
        <v>10</v>
      </c>
      <c r="D12" s="4" t="s">
        <v>55</v>
      </c>
      <c r="E12" s="4" t="s">
        <v>56</v>
      </c>
      <c r="F12" s="4" t="s">
        <v>13</v>
      </c>
      <c r="G12" s="4" t="s">
        <v>57</v>
      </c>
      <c r="H12" s="4">
        <v>45</v>
      </c>
      <c r="I12" s="5" t="s">
        <v>54</v>
      </c>
    </row>
    <row r="13" spans="1:26" ht="14.25" customHeight="1">
      <c r="A13" s="4" t="s">
        <v>8</v>
      </c>
      <c r="B13" s="4" t="s">
        <v>50</v>
      </c>
      <c r="C13" s="4" t="s">
        <v>10</v>
      </c>
      <c r="D13" s="4" t="s">
        <v>58</v>
      </c>
      <c r="E13" s="4" t="s">
        <v>59</v>
      </c>
      <c r="F13" s="4" t="s">
        <v>13</v>
      </c>
      <c r="G13" s="4" t="s">
        <v>60</v>
      </c>
      <c r="H13" s="4" t="s">
        <v>61</v>
      </c>
      <c r="I13" s="5" t="s">
        <v>62</v>
      </c>
    </row>
    <row r="14" spans="1:26" ht="14.25" customHeight="1">
      <c r="A14" s="4" t="s">
        <v>8</v>
      </c>
      <c r="B14" s="4" t="s">
        <v>50</v>
      </c>
      <c r="C14" s="4" t="s">
        <v>10</v>
      </c>
      <c r="D14" s="4" t="s">
        <v>63</v>
      </c>
      <c r="E14" s="4" t="s">
        <v>64</v>
      </c>
      <c r="F14" s="4" t="s">
        <v>13</v>
      </c>
      <c r="G14" s="4" t="s">
        <v>65</v>
      </c>
      <c r="H14" s="4">
        <v>60</v>
      </c>
      <c r="I14" s="5" t="s">
        <v>62</v>
      </c>
    </row>
    <row r="15" spans="1:26" ht="14.25" customHeight="1">
      <c r="A15" s="4" t="s">
        <v>8</v>
      </c>
      <c r="B15" s="4" t="s">
        <v>50</v>
      </c>
      <c r="C15" s="4" t="s">
        <v>10</v>
      </c>
      <c r="D15" s="4" t="s">
        <v>66</v>
      </c>
      <c r="E15" s="4" t="s">
        <v>67</v>
      </c>
      <c r="F15" s="4" t="s">
        <v>13</v>
      </c>
      <c r="G15" s="4" t="s">
        <v>68</v>
      </c>
      <c r="H15" s="4">
        <v>90</v>
      </c>
      <c r="I15" s="5" t="s">
        <v>62</v>
      </c>
    </row>
    <row r="16" spans="1:26" ht="14.25" customHeight="1">
      <c r="A16" s="4" t="s">
        <v>8</v>
      </c>
      <c r="B16" s="4" t="s">
        <v>50</v>
      </c>
      <c r="C16" s="4" t="s">
        <v>10</v>
      </c>
      <c r="D16" s="4" t="s">
        <v>69</v>
      </c>
      <c r="E16" s="4" t="s">
        <v>67</v>
      </c>
      <c r="F16" s="4" t="s">
        <v>13</v>
      </c>
      <c r="G16" s="4" t="s">
        <v>70</v>
      </c>
      <c r="H16" s="4">
        <v>30</v>
      </c>
      <c r="I16" s="5" t="s">
        <v>62</v>
      </c>
    </row>
    <row r="17" spans="1:9" ht="14.25" customHeight="1">
      <c r="A17" s="4" t="s">
        <v>8</v>
      </c>
      <c r="B17" s="4" t="s">
        <v>50</v>
      </c>
      <c r="C17" s="4" t="s">
        <v>10</v>
      </c>
      <c r="D17" s="4" t="s">
        <v>71</v>
      </c>
      <c r="E17" s="4" t="s">
        <v>72</v>
      </c>
      <c r="F17" s="4" t="s">
        <v>13</v>
      </c>
      <c r="G17" s="4" t="s">
        <v>73</v>
      </c>
      <c r="H17" s="4">
        <v>12</v>
      </c>
      <c r="I17" s="5" t="s">
        <v>62</v>
      </c>
    </row>
    <row r="18" spans="1:9" ht="14.25" customHeight="1">
      <c r="A18" s="4" t="s">
        <v>8</v>
      </c>
      <c r="B18" s="4" t="s">
        <v>50</v>
      </c>
      <c r="C18" s="4" t="s">
        <v>10</v>
      </c>
      <c r="D18" s="4" t="s">
        <v>74</v>
      </c>
      <c r="E18" s="4" t="s">
        <v>75</v>
      </c>
      <c r="F18" s="4" t="s">
        <v>13</v>
      </c>
      <c r="G18" s="4" t="s">
        <v>36</v>
      </c>
      <c r="H18" s="4" t="s">
        <v>76</v>
      </c>
      <c r="I18" s="5" t="s">
        <v>77</v>
      </c>
    </row>
    <row r="19" spans="1:9" ht="14.25" customHeight="1">
      <c r="A19" s="4" t="s">
        <v>8</v>
      </c>
      <c r="B19" s="4" t="s">
        <v>50</v>
      </c>
      <c r="C19" s="4" t="s">
        <v>10</v>
      </c>
      <c r="D19" s="4" t="s">
        <v>78</v>
      </c>
      <c r="E19" s="4" t="s">
        <v>79</v>
      </c>
      <c r="F19" s="4" t="s">
        <v>13</v>
      </c>
      <c r="G19" s="4" t="s">
        <v>80</v>
      </c>
      <c r="H19" s="4">
        <v>1100</v>
      </c>
      <c r="I19" s="5" t="s">
        <v>81</v>
      </c>
    </row>
    <row r="20" spans="1:9" ht="14.25" customHeight="1">
      <c r="A20" s="4" t="s">
        <v>8</v>
      </c>
      <c r="B20" s="4" t="s">
        <v>50</v>
      </c>
      <c r="C20" s="4" t="s">
        <v>10</v>
      </c>
      <c r="D20" s="4" t="s">
        <v>82</v>
      </c>
      <c r="E20" s="4" t="s">
        <v>83</v>
      </c>
      <c r="F20" s="4" t="s">
        <v>13</v>
      </c>
      <c r="G20" s="4" t="s">
        <v>84</v>
      </c>
      <c r="H20" s="4">
        <v>250</v>
      </c>
      <c r="I20" s="5" t="s">
        <v>85</v>
      </c>
    </row>
    <row r="21" spans="1:9" ht="14.25" customHeight="1">
      <c r="A21" s="4" t="s">
        <v>8</v>
      </c>
      <c r="B21" s="4" t="s">
        <v>50</v>
      </c>
      <c r="C21" s="4" t="s">
        <v>10</v>
      </c>
      <c r="D21" s="4" t="s">
        <v>86</v>
      </c>
      <c r="E21" s="4" t="s">
        <v>87</v>
      </c>
      <c r="F21" s="4" t="s">
        <v>13</v>
      </c>
      <c r="G21" s="4" t="s">
        <v>88</v>
      </c>
      <c r="H21" s="4">
        <v>6</v>
      </c>
      <c r="I21" s="5" t="s">
        <v>62</v>
      </c>
    </row>
    <row r="22" spans="1:9" ht="14.25" customHeight="1">
      <c r="A22" s="4" t="s">
        <v>8</v>
      </c>
      <c r="B22" s="4" t="s">
        <v>50</v>
      </c>
      <c r="C22" s="4" t="s">
        <v>10</v>
      </c>
      <c r="D22" s="4" t="s">
        <v>89</v>
      </c>
      <c r="E22" s="4" t="s">
        <v>90</v>
      </c>
      <c r="F22" s="4" t="s">
        <v>13</v>
      </c>
      <c r="G22" s="4" t="s">
        <v>91</v>
      </c>
      <c r="H22" s="4">
        <v>14</v>
      </c>
      <c r="I22" s="5" t="s">
        <v>62</v>
      </c>
    </row>
    <row r="23" spans="1:9" ht="14.25" customHeight="1">
      <c r="A23" s="4" t="s">
        <v>8</v>
      </c>
      <c r="B23" s="4" t="s">
        <v>50</v>
      </c>
      <c r="C23" s="4" t="s">
        <v>10</v>
      </c>
      <c r="D23" s="4" t="s">
        <v>92</v>
      </c>
      <c r="E23" s="4" t="s">
        <v>93</v>
      </c>
      <c r="F23" s="4" t="s">
        <v>13</v>
      </c>
      <c r="G23" s="4" t="s">
        <v>94</v>
      </c>
      <c r="H23" s="4">
        <v>10</v>
      </c>
      <c r="I23" s="5" t="s">
        <v>62</v>
      </c>
    </row>
    <row r="24" spans="1:9" ht="14.25" customHeight="1">
      <c r="A24" s="4" t="s">
        <v>8</v>
      </c>
      <c r="B24" s="4" t="s">
        <v>50</v>
      </c>
      <c r="C24" s="4" t="s">
        <v>10</v>
      </c>
      <c r="D24" s="4" t="s">
        <v>95</v>
      </c>
      <c r="E24" s="4" t="s">
        <v>96</v>
      </c>
      <c r="F24" s="4" t="s">
        <v>26</v>
      </c>
      <c r="G24" s="4">
        <v>0</v>
      </c>
      <c r="H24" s="4">
        <v>0</v>
      </c>
      <c r="I24" s="5" t="s">
        <v>97</v>
      </c>
    </row>
    <row r="25" spans="1:9" ht="14.25" customHeight="1">
      <c r="A25" s="4" t="s">
        <v>8</v>
      </c>
      <c r="B25" s="4" t="s">
        <v>50</v>
      </c>
      <c r="C25" s="4" t="s">
        <v>10</v>
      </c>
      <c r="D25" s="4" t="s">
        <v>98</v>
      </c>
      <c r="E25" s="4" t="s">
        <v>99</v>
      </c>
      <c r="F25" s="4" t="s">
        <v>13</v>
      </c>
      <c r="G25" s="4" t="s">
        <v>60</v>
      </c>
      <c r="H25" s="4">
        <v>0</v>
      </c>
      <c r="I25" s="5" t="s">
        <v>97</v>
      </c>
    </row>
    <row r="26" spans="1:9" ht="14.25" customHeight="1">
      <c r="A26" s="4" t="s">
        <v>8</v>
      </c>
      <c r="B26" s="4" t="s">
        <v>50</v>
      </c>
      <c r="C26" s="4" t="s">
        <v>10</v>
      </c>
      <c r="D26" s="4" t="s">
        <v>100</v>
      </c>
      <c r="E26" s="4" t="s">
        <v>101</v>
      </c>
      <c r="F26" s="4" t="s">
        <v>13</v>
      </c>
      <c r="G26" s="4" t="s">
        <v>102</v>
      </c>
      <c r="H26" s="4">
        <v>360</v>
      </c>
      <c r="I26" s="5" t="s">
        <v>103</v>
      </c>
    </row>
    <row r="27" spans="1:9" ht="14.25" customHeight="1">
      <c r="A27" s="4" t="s">
        <v>8</v>
      </c>
      <c r="B27" s="4" t="s">
        <v>50</v>
      </c>
      <c r="C27" s="4" t="s">
        <v>10</v>
      </c>
      <c r="D27" s="4" t="s">
        <v>104</v>
      </c>
      <c r="E27" s="4" t="s">
        <v>105</v>
      </c>
      <c r="F27" s="4" t="s">
        <v>13</v>
      </c>
      <c r="G27" s="4" t="s">
        <v>106</v>
      </c>
      <c r="H27" s="4">
        <v>390</v>
      </c>
      <c r="I27" s="5" t="s">
        <v>103</v>
      </c>
    </row>
    <row r="28" spans="1:9" ht="14.25" customHeight="1">
      <c r="A28" s="4" t="s">
        <v>8</v>
      </c>
      <c r="B28" s="4" t="s">
        <v>50</v>
      </c>
      <c r="C28" s="4" t="s">
        <v>10</v>
      </c>
      <c r="D28" s="4" t="s">
        <v>107</v>
      </c>
      <c r="E28" s="4" t="s">
        <v>108</v>
      </c>
      <c r="F28" s="4" t="s">
        <v>13</v>
      </c>
      <c r="G28" s="4" t="s">
        <v>109</v>
      </c>
      <c r="H28" s="4">
        <v>40</v>
      </c>
      <c r="I28" s="5" t="s">
        <v>103</v>
      </c>
    </row>
    <row r="29" spans="1:9" ht="14.25" customHeight="1">
      <c r="A29" s="4" t="s">
        <v>8</v>
      </c>
      <c r="B29" s="4" t="s">
        <v>50</v>
      </c>
      <c r="C29" s="4" t="s">
        <v>10</v>
      </c>
      <c r="D29" s="4" t="s">
        <v>110</v>
      </c>
      <c r="E29" s="4" t="s">
        <v>111</v>
      </c>
      <c r="F29" s="4" t="s">
        <v>13</v>
      </c>
      <c r="G29" s="4" t="s">
        <v>91</v>
      </c>
      <c r="H29" s="4">
        <v>300</v>
      </c>
      <c r="I29" s="5" t="s">
        <v>103</v>
      </c>
    </row>
    <row r="30" spans="1:9" ht="14.25" customHeight="1">
      <c r="A30" s="4" t="s">
        <v>8</v>
      </c>
      <c r="B30" s="4" t="s">
        <v>50</v>
      </c>
      <c r="C30" s="4" t="s">
        <v>10</v>
      </c>
      <c r="D30" s="4" t="s">
        <v>112</v>
      </c>
      <c r="E30" s="4" t="s">
        <v>113</v>
      </c>
      <c r="F30" s="4" t="s">
        <v>26</v>
      </c>
      <c r="G30" s="4">
        <v>0</v>
      </c>
      <c r="H30" s="4">
        <v>340</v>
      </c>
      <c r="I30" s="5" t="s">
        <v>103</v>
      </c>
    </row>
    <row r="31" spans="1:9" ht="14.25" customHeight="1">
      <c r="A31" s="4" t="s">
        <v>8</v>
      </c>
      <c r="B31" s="4" t="s">
        <v>50</v>
      </c>
      <c r="C31" s="4" t="s">
        <v>10</v>
      </c>
      <c r="D31" s="4" t="s">
        <v>114</v>
      </c>
      <c r="E31" s="4" t="s">
        <v>115</v>
      </c>
      <c r="F31" s="4" t="s">
        <v>13</v>
      </c>
      <c r="G31" s="4" t="s">
        <v>91</v>
      </c>
      <c r="H31" s="4">
        <v>380</v>
      </c>
      <c r="I31" s="5" t="s">
        <v>103</v>
      </c>
    </row>
    <row r="32" spans="1:9" ht="14.25" customHeight="1">
      <c r="A32" s="4" t="s">
        <v>8</v>
      </c>
      <c r="B32" s="4" t="s">
        <v>50</v>
      </c>
      <c r="C32" s="4" t="s">
        <v>10</v>
      </c>
      <c r="D32" s="4" t="s">
        <v>116</v>
      </c>
      <c r="E32" s="4" t="s">
        <v>117</v>
      </c>
      <c r="F32" s="4" t="s">
        <v>13</v>
      </c>
      <c r="G32" s="4" t="s">
        <v>118</v>
      </c>
      <c r="H32" s="4">
        <v>130</v>
      </c>
      <c r="I32" s="5" t="s">
        <v>103</v>
      </c>
    </row>
    <row r="33" spans="1:9" ht="14.25" customHeight="1">
      <c r="A33" s="4" t="s">
        <v>8</v>
      </c>
      <c r="B33" s="4" t="s">
        <v>50</v>
      </c>
      <c r="C33" s="4" t="s">
        <v>10</v>
      </c>
      <c r="D33" s="4" t="s">
        <v>119</v>
      </c>
      <c r="E33" s="4" t="s">
        <v>120</v>
      </c>
      <c r="F33" s="4" t="s">
        <v>13</v>
      </c>
      <c r="G33" s="4" t="s">
        <v>118</v>
      </c>
      <c r="H33" s="4">
        <v>112</v>
      </c>
      <c r="I33" s="5" t="s">
        <v>103</v>
      </c>
    </row>
    <row r="34" spans="1:9" ht="14.25" customHeight="1">
      <c r="A34" s="4" t="s">
        <v>8</v>
      </c>
      <c r="B34" s="4" t="s">
        <v>50</v>
      </c>
      <c r="C34" s="4" t="s">
        <v>10</v>
      </c>
      <c r="D34" s="4" t="s">
        <v>121</v>
      </c>
      <c r="E34" s="4" t="s">
        <v>122</v>
      </c>
      <c r="F34" s="4" t="s">
        <v>13</v>
      </c>
      <c r="G34" s="4" t="s">
        <v>123</v>
      </c>
      <c r="H34" s="4">
        <v>360</v>
      </c>
      <c r="I34" s="5" t="s">
        <v>103</v>
      </c>
    </row>
    <row r="35" spans="1:9" ht="14.25" customHeight="1">
      <c r="A35" s="4" t="s">
        <v>8</v>
      </c>
      <c r="B35" s="4" t="s">
        <v>50</v>
      </c>
      <c r="C35" s="4" t="s">
        <v>10</v>
      </c>
      <c r="D35" s="4" t="s">
        <v>124</v>
      </c>
      <c r="E35" s="4" t="s">
        <v>125</v>
      </c>
      <c r="F35" s="4" t="s">
        <v>13</v>
      </c>
      <c r="G35" s="4" t="s">
        <v>126</v>
      </c>
      <c r="H35" s="4">
        <v>315</v>
      </c>
      <c r="I35" s="5" t="s">
        <v>103</v>
      </c>
    </row>
    <row r="36" spans="1:9" ht="14.25" customHeight="1">
      <c r="A36" s="4" t="s">
        <v>8</v>
      </c>
      <c r="B36" s="4" t="s">
        <v>50</v>
      </c>
      <c r="C36" s="4" t="s">
        <v>10</v>
      </c>
      <c r="D36" s="4" t="s">
        <v>127</v>
      </c>
      <c r="E36" s="4" t="s">
        <v>128</v>
      </c>
      <c r="F36" s="4" t="s">
        <v>13</v>
      </c>
      <c r="G36" s="4" t="s">
        <v>91</v>
      </c>
      <c r="H36" s="4">
        <v>420</v>
      </c>
      <c r="I36" s="5" t="s">
        <v>103</v>
      </c>
    </row>
    <row r="37" spans="1:9" ht="14.25" customHeight="1">
      <c r="A37" s="4" t="s">
        <v>8</v>
      </c>
      <c r="B37" s="4" t="s">
        <v>50</v>
      </c>
      <c r="C37" s="4" t="s">
        <v>10</v>
      </c>
      <c r="D37" s="4" t="s">
        <v>129</v>
      </c>
      <c r="E37" s="4" t="s">
        <v>130</v>
      </c>
      <c r="F37" s="4" t="s">
        <v>13</v>
      </c>
      <c r="G37" s="4" t="s">
        <v>106</v>
      </c>
      <c r="H37" s="4">
        <v>230</v>
      </c>
      <c r="I37" s="5" t="s">
        <v>103</v>
      </c>
    </row>
    <row r="38" spans="1:9" ht="14.25" customHeight="1">
      <c r="A38" s="4" t="s">
        <v>8</v>
      </c>
      <c r="B38" s="4" t="s">
        <v>50</v>
      </c>
      <c r="C38" s="4" t="s">
        <v>10</v>
      </c>
      <c r="D38" s="4" t="s">
        <v>131</v>
      </c>
      <c r="E38" s="4" t="s">
        <v>132</v>
      </c>
      <c r="F38" s="4" t="s">
        <v>13</v>
      </c>
      <c r="G38" s="4" t="s">
        <v>36</v>
      </c>
      <c r="H38" s="4">
        <v>120</v>
      </c>
      <c r="I38" s="5" t="s">
        <v>103</v>
      </c>
    </row>
    <row r="39" spans="1:9" ht="14.25" customHeight="1">
      <c r="A39" s="4" t="s">
        <v>8</v>
      </c>
      <c r="B39" s="4" t="s">
        <v>50</v>
      </c>
      <c r="C39" s="4" t="s">
        <v>10</v>
      </c>
      <c r="D39" s="4" t="s">
        <v>133</v>
      </c>
      <c r="E39" s="4" t="s">
        <v>134</v>
      </c>
      <c r="F39" s="4" t="s">
        <v>13</v>
      </c>
      <c r="G39" s="4" t="s">
        <v>91</v>
      </c>
      <c r="H39" s="4">
        <v>217</v>
      </c>
      <c r="I39" s="5" t="s">
        <v>103</v>
      </c>
    </row>
    <row r="40" spans="1:9" ht="14.25" customHeight="1">
      <c r="A40" s="4" t="s">
        <v>8</v>
      </c>
      <c r="B40" s="4" t="s">
        <v>50</v>
      </c>
      <c r="C40" s="4" t="s">
        <v>10</v>
      </c>
      <c r="D40" s="4" t="s">
        <v>135</v>
      </c>
      <c r="E40" s="4" t="s">
        <v>136</v>
      </c>
      <c r="F40" s="4" t="s">
        <v>13</v>
      </c>
      <c r="G40" s="4" t="s">
        <v>91</v>
      </c>
      <c r="H40" s="4">
        <v>190</v>
      </c>
      <c r="I40" s="5" t="s">
        <v>103</v>
      </c>
    </row>
    <row r="41" spans="1:9" ht="14.25" customHeight="1">
      <c r="A41" s="4" t="s">
        <v>8</v>
      </c>
      <c r="B41" s="4" t="s">
        <v>50</v>
      </c>
      <c r="C41" s="4" t="s">
        <v>10</v>
      </c>
      <c r="D41" s="4" t="s">
        <v>137</v>
      </c>
      <c r="E41" s="4" t="s">
        <v>138</v>
      </c>
      <c r="F41" s="4" t="s">
        <v>13</v>
      </c>
      <c r="G41" s="4" t="s">
        <v>106</v>
      </c>
      <c r="H41" s="4">
        <v>150</v>
      </c>
      <c r="I41" s="5" t="s">
        <v>103</v>
      </c>
    </row>
    <row r="42" spans="1:9" ht="14.25" customHeight="1">
      <c r="A42" s="4" t="s">
        <v>8</v>
      </c>
      <c r="B42" s="4" t="s">
        <v>50</v>
      </c>
      <c r="C42" s="4" t="s">
        <v>10</v>
      </c>
      <c r="D42" s="4" t="s">
        <v>139</v>
      </c>
      <c r="E42" s="4" t="s">
        <v>140</v>
      </c>
      <c r="F42" s="4" t="s">
        <v>13</v>
      </c>
      <c r="G42" s="4" t="s">
        <v>118</v>
      </c>
      <c r="H42" s="4">
        <v>140</v>
      </c>
      <c r="I42" s="5" t="s">
        <v>103</v>
      </c>
    </row>
    <row r="43" spans="1:9" ht="14.25" customHeight="1">
      <c r="A43" s="4" t="s">
        <v>8</v>
      </c>
      <c r="B43" s="4" t="s">
        <v>50</v>
      </c>
      <c r="C43" s="4" t="s">
        <v>10</v>
      </c>
      <c r="D43" s="4" t="s">
        <v>141</v>
      </c>
      <c r="E43" s="4" t="s">
        <v>142</v>
      </c>
      <c r="F43" s="4" t="s">
        <v>13</v>
      </c>
      <c r="G43" s="4" t="s">
        <v>118</v>
      </c>
      <c r="H43" s="4">
        <v>240</v>
      </c>
      <c r="I43" s="5" t="s">
        <v>103</v>
      </c>
    </row>
    <row r="44" spans="1:9" ht="14.25" customHeight="1">
      <c r="A44" s="4" t="s">
        <v>8</v>
      </c>
      <c r="B44" s="4" t="s">
        <v>50</v>
      </c>
      <c r="C44" s="4" t="s">
        <v>10</v>
      </c>
      <c r="D44" s="4" t="s">
        <v>143</v>
      </c>
      <c r="E44" s="4" t="s">
        <v>144</v>
      </c>
      <c r="F44" s="4" t="s">
        <v>13</v>
      </c>
      <c r="G44" s="4" t="s">
        <v>145</v>
      </c>
      <c r="H44" s="4">
        <v>180</v>
      </c>
      <c r="I44" s="5" t="s">
        <v>103</v>
      </c>
    </row>
    <row r="45" spans="1:9" ht="14.25" customHeight="1">
      <c r="A45" s="4" t="s">
        <v>8</v>
      </c>
      <c r="B45" s="4" t="s">
        <v>50</v>
      </c>
      <c r="C45" s="4" t="s">
        <v>10</v>
      </c>
      <c r="D45" s="4" t="s">
        <v>146</v>
      </c>
      <c r="E45" s="4" t="s">
        <v>147</v>
      </c>
      <c r="F45" s="4" t="s">
        <v>26</v>
      </c>
      <c r="G45" s="4">
        <v>0</v>
      </c>
      <c r="H45" s="4">
        <v>135</v>
      </c>
      <c r="I45" s="5" t="s">
        <v>103</v>
      </c>
    </row>
    <row r="46" spans="1:9" ht="24" customHeight="1">
      <c r="A46" s="6" t="s">
        <v>148</v>
      </c>
      <c r="B46" s="6" t="s">
        <v>148</v>
      </c>
      <c r="C46" s="7" t="s">
        <v>10</v>
      </c>
      <c r="D46" s="6" t="s">
        <v>148</v>
      </c>
      <c r="E46" s="7" t="s">
        <v>149</v>
      </c>
      <c r="F46" s="6" t="s">
        <v>150</v>
      </c>
      <c r="G46" s="7">
        <v>400</v>
      </c>
      <c r="H46" s="7">
        <v>350</v>
      </c>
      <c r="I46" s="8" t="s">
        <v>151</v>
      </c>
    </row>
    <row r="47" spans="1:9" ht="18.75" customHeight="1">
      <c r="A47" s="4" t="s">
        <v>152</v>
      </c>
      <c r="B47" s="4" t="s">
        <v>153</v>
      </c>
      <c r="C47" s="4" t="s">
        <v>10</v>
      </c>
      <c r="D47" s="4" t="s">
        <v>148</v>
      </c>
      <c r="E47" s="4" t="s">
        <v>154</v>
      </c>
      <c r="F47" s="9" t="s">
        <v>155</v>
      </c>
      <c r="G47" s="4">
        <v>300</v>
      </c>
      <c r="H47" s="4">
        <v>70</v>
      </c>
      <c r="I47" s="8" t="s">
        <v>156</v>
      </c>
    </row>
    <row r="48" spans="1:9" ht="14.25" customHeight="1">
      <c r="A48" s="4" t="s">
        <v>152</v>
      </c>
      <c r="B48" s="4" t="s">
        <v>152</v>
      </c>
      <c r="C48" s="4" t="s">
        <v>10</v>
      </c>
      <c r="D48" s="4" t="s">
        <v>157</v>
      </c>
      <c r="E48" s="4" t="s">
        <v>158</v>
      </c>
      <c r="F48" s="4" t="s">
        <v>13</v>
      </c>
      <c r="G48" s="4" t="s">
        <v>159</v>
      </c>
      <c r="H48" s="4">
        <v>5208</v>
      </c>
      <c r="I48" s="5" t="s">
        <v>156</v>
      </c>
    </row>
    <row r="49" spans="1:9" ht="14.25" customHeight="1">
      <c r="A49" s="4" t="s">
        <v>152</v>
      </c>
      <c r="B49" s="4" t="s">
        <v>152</v>
      </c>
      <c r="C49" s="4" t="s">
        <v>10</v>
      </c>
      <c r="D49" s="4" t="s">
        <v>160</v>
      </c>
      <c r="E49" s="4" t="s">
        <v>161</v>
      </c>
      <c r="F49" s="4" t="s">
        <v>13</v>
      </c>
      <c r="G49" s="4" t="s">
        <v>162</v>
      </c>
      <c r="H49" s="4">
        <v>60</v>
      </c>
      <c r="I49" s="5" t="s">
        <v>156</v>
      </c>
    </row>
    <row r="50" spans="1:9" ht="14.25" customHeight="1">
      <c r="A50" s="9" t="s">
        <v>163</v>
      </c>
      <c r="B50" s="4" t="s">
        <v>152</v>
      </c>
      <c r="C50" s="4" t="s">
        <v>10</v>
      </c>
      <c r="D50" s="4" t="s">
        <v>164</v>
      </c>
      <c r="E50" s="4" t="s">
        <v>165</v>
      </c>
      <c r="F50" s="4" t="s">
        <v>13</v>
      </c>
      <c r="G50" s="4" t="s">
        <v>166</v>
      </c>
      <c r="H50" s="4">
        <v>10</v>
      </c>
      <c r="I50" s="5" t="s">
        <v>156</v>
      </c>
    </row>
    <row r="51" spans="1:9" ht="14.25" customHeight="1">
      <c r="A51" s="9" t="s">
        <v>152</v>
      </c>
      <c r="B51" s="4" t="s">
        <v>167</v>
      </c>
      <c r="C51" s="4" t="s">
        <v>10</v>
      </c>
      <c r="D51" s="4" t="s">
        <v>168</v>
      </c>
      <c r="E51" s="4" t="s">
        <v>169</v>
      </c>
      <c r="F51" s="4" t="s">
        <v>170</v>
      </c>
      <c r="G51" s="4" t="s">
        <v>171</v>
      </c>
      <c r="H51" s="4">
        <v>60</v>
      </c>
      <c r="I51" s="5" t="s">
        <v>16</v>
      </c>
    </row>
    <row r="52" spans="1:9" ht="14.25" customHeight="1">
      <c r="A52" s="9" t="s">
        <v>152</v>
      </c>
      <c r="B52" s="4" t="s">
        <v>172</v>
      </c>
      <c r="C52" s="4" t="s">
        <v>10</v>
      </c>
      <c r="D52" s="4" t="s">
        <v>173</v>
      </c>
      <c r="E52" s="9" t="s">
        <v>174</v>
      </c>
      <c r="F52" s="10" t="s">
        <v>26</v>
      </c>
      <c r="G52" s="10">
        <v>0</v>
      </c>
      <c r="H52" s="10">
        <v>230</v>
      </c>
      <c r="I52" s="11" t="s">
        <v>175</v>
      </c>
    </row>
    <row r="53" spans="1:9" ht="14.25" customHeight="1">
      <c r="A53" s="9" t="s">
        <v>163</v>
      </c>
      <c r="B53" s="9" t="s">
        <v>163</v>
      </c>
      <c r="C53" s="9" t="s">
        <v>176</v>
      </c>
      <c r="D53" s="9" t="s">
        <v>177</v>
      </c>
      <c r="E53" s="12" t="s">
        <v>178</v>
      </c>
      <c r="F53" s="9" t="s">
        <v>179</v>
      </c>
      <c r="G53" s="9" t="s">
        <v>180</v>
      </c>
      <c r="H53" s="9">
        <v>776</v>
      </c>
      <c r="I53" s="13" t="s">
        <v>181</v>
      </c>
    </row>
    <row r="54" spans="1:9" ht="14.25" customHeight="1">
      <c r="A54" s="9" t="s">
        <v>163</v>
      </c>
      <c r="B54" s="9" t="s">
        <v>163</v>
      </c>
      <c r="C54" s="9" t="s">
        <v>176</v>
      </c>
      <c r="D54" s="4" t="s">
        <v>182</v>
      </c>
      <c r="E54" s="12" t="s">
        <v>183</v>
      </c>
      <c r="F54" s="4" t="s">
        <v>179</v>
      </c>
      <c r="G54" s="4" t="s">
        <v>184</v>
      </c>
      <c r="H54" s="4">
        <v>633</v>
      </c>
      <c r="I54" s="13" t="s">
        <v>181</v>
      </c>
    </row>
    <row r="55" spans="1:9" ht="14.25" customHeight="1">
      <c r="A55" s="9" t="s">
        <v>163</v>
      </c>
      <c r="B55" s="9" t="s">
        <v>163</v>
      </c>
      <c r="C55" s="9" t="s">
        <v>176</v>
      </c>
      <c r="D55" s="4" t="s">
        <v>185</v>
      </c>
      <c r="E55" s="12" t="s">
        <v>186</v>
      </c>
      <c r="F55" s="4" t="s">
        <v>179</v>
      </c>
      <c r="G55" s="4" t="s">
        <v>187</v>
      </c>
      <c r="H55" s="4">
        <v>664</v>
      </c>
      <c r="I55" s="13" t="s">
        <v>181</v>
      </c>
    </row>
    <row r="56" spans="1:9" ht="14.25" customHeight="1">
      <c r="A56" s="9" t="s">
        <v>163</v>
      </c>
      <c r="B56" s="9" t="s">
        <v>163</v>
      </c>
      <c r="C56" s="9" t="s">
        <v>176</v>
      </c>
      <c r="D56" s="4" t="s">
        <v>188</v>
      </c>
      <c r="E56" s="12" t="s">
        <v>189</v>
      </c>
      <c r="F56" s="4" t="s">
        <v>179</v>
      </c>
      <c r="G56" s="4" t="s">
        <v>187</v>
      </c>
      <c r="H56" s="4">
        <v>1478</v>
      </c>
      <c r="I56" s="13" t="s">
        <v>181</v>
      </c>
    </row>
    <row r="57" spans="1:9" ht="14.25" customHeight="1">
      <c r="A57" s="9" t="s">
        <v>163</v>
      </c>
      <c r="B57" s="9" t="s">
        <v>163</v>
      </c>
      <c r="C57" s="9" t="s">
        <v>176</v>
      </c>
      <c r="D57" s="4" t="s">
        <v>190</v>
      </c>
      <c r="E57" s="14" t="s">
        <v>191</v>
      </c>
      <c r="F57" s="4" t="s">
        <v>179</v>
      </c>
      <c r="G57" s="4" t="s">
        <v>184</v>
      </c>
      <c r="H57" s="4">
        <v>1304</v>
      </c>
      <c r="I57" s="13" t="s">
        <v>181</v>
      </c>
    </row>
    <row r="58" spans="1:9" ht="14.25" customHeight="1">
      <c r="A58" s="9" t="s">
        <v>163</v>
      </c>
      <c r="B58" s="9" t="s">
        <v>163</v>
      </c>
      <c r="C58" s="9" t="s">
        <v>176</v>
      </c>
      <c r="D58" s="4" t="s">
        <v>192</v>
      </c>
      <c r="E58" s="14" t="s">
        <v>193</v>
      </c>
      <c r="F58" s="4" t="s">
        <v>179</v>
      </c>
      <c r="G58" s="4" t="s">
        <v>194</v>
      </c>
      <c r="H58" s="4">
        <v>638</v>
      </c>
      <c r="I58" s="13" t="s">
        <v>181</v>
      </c>
    </row>
    <row r="59" spans="1:9" ht="14.25" customHeight="1">
      <c r="A59" s="9" t="s">
        <v>163</v>
      </c>
      <c r="B59" s="9" t="s">
        <v>163</v>
      </c>
      <c r="C59" s="9" t="s">
        <v>176</v>
      </c>
      <c r="D59" s="4" t="s">
        <v>195</v>
      </c>
      <c r="E59" s="12" t="s">
        <v>196</v>
      </c>
      <c r="F59" s="4" t="s">
        <v>179</v>
      </c>
      <c r="G59" s="4" t="s">
        <v>187</v>
      </c>
      <c r="H59" s="4">
        <v>666</v>
      </c>
      <c r="I59" s="13" t="s">
        <v>181</v>
      </c>
    </row>
    <row r="60" spans="1:9" ht="14.25" customHeight="1">
      <c r="A60" s="9" t="s">
        <v>163</v>
      </c>
      <c r="B60" s="9" t="s">
        <v>163</v>
      </c>
      <c r="C60" s="9" t="s">
        <v>176</v>
      </c>
      <c r="D60" s="4" t="s">
        <v>197</v>
      </c>
      <c r="E60" s="14" t="s">
        <v>198</v>
      </c>
      <c r="F60" s="4" t="s">
        <v>179</v>
      </c>
      <c r="G60" s="9" t="s">
        <v>199</v>
      </c>
      <c r="H60" s="4">
        <v>1467</v>
      </c>
      <c r="I60" s="13" t="s">
        <v>181</v>
      </c>
    </row>
    <row r="61" spans="1:9" ht="14.25" customHeight="1">
      <c r="A61" s="9" t="s">
        <v>163</v>
      </c>
      <c r="B61" s="9" t="s">
        <v>163</v>
      </c>
      <c r="C61" s="9" t="s">
        <v>176</v>
      </c>
      <c r="D61" s="4" t="s">
        <v>200</v>
      </c>
      <c r="E61" s="12" t="s">
        <v>201</v>
      </c>
      <c r="F61" s="4" t="s">
        <v>179</v>
      </c>
      <c r="G61" s="4" t="s">
        <v>202</v>
      </c>
      <c r="H61" s="4">
        <v>914</v>
      </c>
      <c r="I61" s="13" t="s">
        <v>181</v>
      </c>
    </row>
    <row r="62" spans="1:9" ht="14.25" customHeight="1">
      <c r="A62" s="9" t="s">
        <v>163</v>
      </c>
      <c r="B62" s="9" t="s">
        <v>163</v>
      </c>
      <c r="C62" s="9" t="s">
        <v>176</v>
      </c>
      <c r="D62" s="4" t="s">
        <v>203</v>
      </c>
      <c r="E62" s="12" t="s">
        <v>204</v>
      </c>
      <c r="F62" s="4" t="s">
        <v>179</v>
      </c>
      <c r="G62" s="15" t="s">
        <v>187</v>
      </c>
      <c r="H62" s="4">
        <v>1121</v>
      </c>
      <c r="I62" s="13" t="s">
        <v>181</v>
      </c>
    </row>
    <row r="63" spans="1:9" ht="14.25" customHeight="1">
      <c r="A63" s="9" t="s">
        <v>163</v>
      </c>
      <c r="B63" s="9" t="s">
        <v>163</v>
      </c>
      <c r="C63" s="9" t="s">
        <v>176</v>
      </c>
      <c r="D63" s="4" t="s">
        <v>205</v>
      </c>
      <c r="E63" s="12" t="s">
        <v>206</v>
      </c>
      <c r="F63" s="4" t="s">
        <v>179</v>
      </c>
      <c r="G63" s="4" t="s">
        <v>187</v>
      </c>
      <c r="H63" s="4">
        <v>1084</v>
      </c>
      <c r="I63" s="13" t="s">
        <v>181</v>
      </c>
    </row>
    <row r="64" spans="1:9" ht="14.25" customHeight="1">
      <c r="A64" s="9" t="s">
        <v>163</v>
      </c>
      <c r="B64" s="9" t="s">
        <v>163</v>
      </c>
      <c r="C64" s="9" t="s">
        <v>176</v>
      </c>
      <c r="D64" s="4" t="s">
        <v>207</v>
      </c>
      <c r="E64" s="14" t="s">
        <v>208</v>
      </c>
      <c r="F64" s="4" t="s">
        <v>179</v>
      </c>
      <c r="G64" s="4" t="s">
        <v>202</v>
      </c>
      <c r="H64" s="4">
        <v>661</v>
      </c>
      <c r="I64" s="13" t="s">
        <v>181</v>
      </c>
    </row>
    <row r="65" spans="1:9" ht="14.25" customHeight="1">
      <c r="A65" s="9" t="s">
        <v>163</v>
      </c>
      <c r="B65" s="9" t="s">
        <v>163</v>
      </c>
      <c r="C65" s="9" t="s">
        <v>176</v>
      </c>
      <c r="D65" s="4" t="s">
        <v>209</v>
      </c>
      <c r="E65" s="12" t="s">
        <v>210</v>
      </c>
      <c r="F65" s="4" t="s">
        <v>179</v>
      </c>
      <c r="G65" s="4" t="s">
        <v>187</v>
      </c>
      <c r="H65" s="4">
        <v>828</v>
      </c>
      <c r="I65" s="13" t="s">
        <v>181</v>
      </c>
    </row>
    <row r="66" spans="1:9" ht="14.25" customHeight="1">
      <c r="A66" s="9" t="s">
        <v>163</v>
      </c>
      <c r="B66" s="9" t="s">
        <v>163</v>
      </c>
      <c r="C66" s="9" t="s">
        <v>176</v>
      </c>
      <c r="D66" s="4" t="s">
        <v>211</v>
      </c>
      <c r="E66" s="12" t="s">
        <v>212</v>
      </c>
      <c r="F66" s="4" t="s">
        <v>179</v>
      </c>
      <c r="G66" s="4" t="s">
        <v>187</v>
      </c>
      <c r="H66" s="4">
        <v>462</v>
      </c>
      <c r="I66" s="13" t="s">
        <v>181</v>
      </c>
    </row>
    <row r="67" spans="1:9" ht="14.25" customHeight="1">
      <c r="A67" s="9" t="s">
        <v>163</v>
      </c>
      <c r="B67" s="9" t="s">
        <v>163</v>
      </c>
      <c r="C67" s="9" t="s">
        <v>176</v>
      </c>
      <c r="D67" s="4" t="s">
        <v>213</v>
      </c>
      <c r="E67" s="12" t="s">
        <v>214</v>
      </c>
      <c r="F67" s="4" t="s">
        <v>179</v>
      </c>
      <c r="G67" s="4" t="s">
        <v>187</v>
      </c>
      <c r="H67" s="4">
        <v>496</v>
      </c>
      <c r="I67" s="13" t="s">
        <v>181</v>
      </c>
    </row>
    <row r="68" spans="1:9" ht="14.25" customHeight="1">
      <c r="A68" s="9" t="s">
        <v>163</v>
      </c>
      <c r="B68" s="9" t="s">
        <v>163</v>
      </c>
      <c r="C68" s="9" t="s">
        <v>176</v>
      </c>
      <c r="D68" s="4" t="s">
        <v>215</v>
      </c>
      <c r="E68" s="12" t="s">
        <v>216</v>
      </c>
      <c r="F68" s="4" t="s">
        <v>179</v>
      </c>
      <c r="G68" s="4" t="s">
        <v>187</v>
      </c>
      <c r="H68" s="4">
        <v>400</v>
      </c>
      <c r="I68" s="13" t="s">
        <v>181</v>
      </c>
    </row>
    <row r="69" spans="1:9" ht="14.25" customHeight="1">
      <c r="A69" s="9" t="s">
        <v>163</v>
      </c>
      <c r="B69" s="9" t="s">
        <v>163</v>
      </c>
      <c r="C69" s="9" t="s">
        <v>176</v>
      </c>
      <c r="D69" s="4" t="s">
        <v>217</v>
      </c>
      <c r="E69" s="12" t="s">
        <v>218</v>
      </c>
      <c r="F69" s="4" t="s">
        <v>179</v>
      </c>
      <c r="G69" s="4" t="s">
        <v>219</v>
      </c>
      <c r="H69" s="4">
        <v>1005</v>
      </c>
      <c r="I69" s="13" t="s">
        <v>181</v>
      </c>
    </row>
    <row r="70" spans="1:9" ht="14.25" customHeight="1">
      <c r="A70" s="9" t="s">
        <v>163</v>
      </c>
      <c r="B70" s="9" t="s">
        <v>163</v>
      </c>
      <c r="C70" s="9" t="s">
        <v>176</v>
      </c>
      <c r="D70" s="4" t="s">
        <v>220</v>
      </c>
      <c r="E70" s="12" t="s">
        <v>221</v>
      </c>
      <c r="F70" s="4" t="s">
        <v>179</v>
      </c>
      <c r="G70" s="4" t="s">
        <v>222</v>
      </c>
      <c r="H70" s="4">
        <v>614</v>
      </c>
      <c r="I70" s="13" t="s">
        <v>181</v>
      </c>
    </row>
    <row r="71" spans="1:9" ht="14.25" customHeight="1">
      <c r="A71" s="9" t="s">
        <v>163</v>
      </c>
      <c r="B71" s="9" t="s">
        <v>163</v>
      </c>
      <c r="C71" s="9" t="s">
        <v>176</v>
      </c>
      <c r="D71" s="4" t="s">
        <v>223</v>
      </c>
      <c r="E71" s="12" t="s">
        <v>224</v>
      </c>
      <c r="F71" s="4" t="s">
        <v>179</v>
      </c>
      <c r="G71" s="4" t="s">
        <v>187</v>
      </c>
      <c r="H71" s="4">
        <v>605</v>
      </c>
      <c r="I71" s="13" t="s">
        <v>181</v>
      </c>
    </row>
    <row r="72" spans="1:9" ht="14.25" customHeight="1">
      <c r="A72" s="16" t="s">
        <v>225</v>
      </c>
      <c r="B72" s="9" t="s">
        <v>163</v>
      </c>
      <c r="C72" s="9" t="s">
        <v>176</v>
      </c>
      <c r="D72" s="4" t="s">
        <v>226</v>
      </c>
      <c r="E72" s="12" t="s">
        <v>227</v>
      </c>
      <c r="F72" s="4" t="s">
        <v>179</v>
      </c>
      <c r="G72" s="4" t="s">
        <v>187</v>
      </c>
      <c r="H72" s="4">
        <v>407</v>
      </c>
      <c r="I72" s="13" t="s">
        <v>181</v>
      </c>
    </row>
    <row r="73" spans="1:9" ht="14.25" customHeight="1">
      <c r="A73" s="16" t="s">
        <v>225</v>
      </c>
      <c r="B73" s="9" t="s">
        <v>163</v>
      </c>
      <c r="C73" s="9" t="s">
        <v>176</v>
      </c>
      <c r="D73" s="4" t="s">
        <v>228</v>
      </c>
      <c r="E73" s="12" t="s">
        <v>229</v>
      </c>
      <c r="F73" s="4" t="s">
        <v>179</v>
      </c>
      <c r="G73" s="4" t="s">
        <v>219</v>
      </c>
      <c r="H73" s="4">
        <v>10</v>
      </c>
      <c r="I73" s="13" t="s">
        <v>181</v>
      </c>
    </row>
    <row r="74" spans="1:9" ht="14.25" customHeight="1">
      <c r="A74" s="16" t="s">
        <v>225</v>
      </c>
      <c r="B74" s="9" t="s">
        <v>163</v>
      </c>
      <c r="C74" s="9" t="s">
        <v>176</v>
      </c>
      <c r="D74" s="4" t="s">
        <v>230</v>
      </c>
      <c r="E74" s="4" t="s">
        <v>231</v>
      </c>
      <c r="F74" s="4" t="s">
        <v>179</v>
      </c>
      <c r="G74" s="4" t="s">
        <v>187</v>
      </c>
      <c r="H74" s="4">
        <v>29</v>
      </c>
      <c r="I74" s="13" t="s">
        <v>181</v>
      </c>
    </row>
    <row r="75" spans="1:9" ht="14.25" customHeight="1">
      <c r="A75" s="16" t="s">
        <v>225</v>
      </c>
      <c r="B75" s="16" t="s">
        <v>225</v>
      </c>
      <c r="C75" s="10" t="s">
        <v>232</v>
      </c>
      <c r="D75" s="10" t="s">
        <v>233</v>
      </c>
      <c r="E75" s="10" t="s">
        <v>234</v>
      </c>
      <c r="F75" s="4" t="s">
        <v>235</v>
      </c>
      <c r="G75" s="10" t="s">
        <v>236</v>
      </c>
      <c r="H75" s="10">
        <v>25850</v>
      </c>
      <c r="I75" s="11" t="s">
        <v>237</v>
      </c>
    </row>
    <row r="76" spans="1:9" ht="14.25" customHeight="1">
      <c r="A76" s="16" t="s">
        <v>225</v>
      </c>
      <c r="B76" s="16" t="s">
        <v>225</v>
      </c>
      <c r="C76" s="10" t="s">
        <v>232</v>
      </c>
      <c r="D76" s="10" t="s">
        <v>238</v>
      </c>
      <c r="E76" s="10" t="s">
        <v>239</v>
      </c>
      <c r="F76" s="4" t="s">
        <v>235</v>
      </c>
      <c r="G76" s="10" t="s">
        <v>240</v>
      </c>
      <c r="H76" s="10">
        <v>3010</v>
      </c>
      <c r="I76" s="11" t="s">
        <v>237</v>
      </c>
    </row>
    <row r="77" spans="1:9" ht="14.25" customHeight="1">
      <c r="A77" s="16" t="s">
        <v>225</v>
      </c>
      <c r="B77" s="16" t="s">
        <v>225</v>
      </c>
      <c r="C77" s="10" t="s">
        <v>232</v>
      </c>
      <c r="D77" s="4"/>
      <c r="E77" s="4"/>
      <c r="F77" s="4" t="s">
        <v>235</v>
      </c>
      <c r="G77" s="10" t="s">
        <v>241</v>
      </c>
      <c r="H77" s="4"/>
      <c r="I77" s="5"/>
    </row>
    <row r="78" spans="1:9" ht="14.25" customHeight="1">
      <c r="A78" s="16" t="s">
        <v>225</v>
      </c>
      <c r="B78" s="16" t="s">
        <v>225</v>
      </c>
      <c r="C78" s="10" t="s">
        <v>232</v>
      </c>
      <c r="D78" s="10" t="s">
        <v>242</v>
      </c>
      <c r="E78" s="10" t="s">
        <v>243</v>
      </c>
      <c r="F78" s="4" t="s">
        <v>235</v>
      </c>
      <c r="G78" s="10" t="s">
        <v>244</v>
      </c>
      <c r="H78" s="10">
        <v>15</v>
      </c>
      <c r="I78" s="11" t="s">
        <v>245</v>
      </c>
    </row>
    <row r="79" spans="1:9" ht="14.25" customHeight="1">
      <c r="A79" s="16" t="s">
        <v>225</v>
      </c>
      <c r="B79" s="16" t="s">
        <v>225</v>
      </c>
      <c r="C79" s="10" t="s">
        <v>232</v>
      </c>
      <c r="D79" s="10" t="s">
        <v>246</v>
      </c>
      <c r="E79" s="10" t="s">
        <v>247</v>
      </c>
      <c r="F79" s="4" t="s">
        <v>235</v>
      </c>
      <c r="G79" s="10" t="s">
        <v>248</v>
      </c>
      <c r="H79" s="10">
        <v>5</v>
      </c>
      <c r="I79" s="11" t="s">
        <v>245</v>
      </c>
    </row>
    <row r="80" spans="1:9" ht="14.25" customHeight="1">
      <c r="A80" s="16" t="s">
        <v>225</v>
      </c>
      <c r="B80" s="16" t="s">
        <v>225</v>
      </c>
      <c r="C80" s="10" t="s">
        <v>232</v>
      </c>
      <c r="D80" s="10" t="s">
        <v>249</v>
      </c>
      <c r="E80" s="10" t="s">
        <v>250</v>
      </c>
      <c r="F80" s="4" t="s">
        <v>235</v>
      </c>
      <c r="G80" s="10" t="s">
        <v>251</v>
      </c>
      <c r="H80" s="10">
        <v>32</v>
      </c>
      <c r="I80" s="11" t="s">
        <v>245</v>
      </c>
    </row>
    <row r="81" spans="1:9" ht="14.25" customHeight="1">
      <c r="A81" s="16" t="s">
        <v>225</v>
      </c>
      <c r="B81" s="16" t="s">
        <v>225</v>
      </c>
      <c r="C81" s="10" t="s">
        <v>232</v>
      </c>
      <c r="D81" s="10" t="s">
        <v>252</v>
      </c>
      <c r="E81" s="10" t="s">
        <v>253</v>
      </c>
      <c r="F81" s="4" t="s">
        <v>235</v>
      </c>
      <c r="G81" s="10" t="s">
        <v>254</v>
      </c>
      <c r="H81" s="10">
        <v>30</v>
      </c>
      <c r="I81" s="11" t="s">
        <v>237</v>
      </c>
    </row>
    <row r="82" spans="1:9" ht="14.25" customHeight="1">
      <c r="A82" s="16" t="s">
        <v>225</v>
      </c>
      <c r="B82" s="16" t="s">
        <v>225</v>
      </c>
      <c r="C82" s="10" t="s">
        <v>232</v>
      </c>
      <c r="D82" s="10" t="s">
        <v>255</v>
      </c>
      <c r="E82" s="10" t="s">
        <v>256</v>
      </c>
      <c r="F82" s="4" t="s">
        <v>235</v>
      </c>
      <c r="G82" s="10" t="s">
        <v>257</v>
      </c>
      <c r="H82" s="10">
        <v>750</v>
      </c>
      <c r="I82" s="11" t="s">
        <v>237</v>
      </c>
    </row>
    <row r="83" spans="1:9" ht="14.25" customHeight="1">
      <c r="A83" s="16" t="s">
        <v>225</v>
      </c>
      <c r="B83" s="16" t="s">
        <v>225</v>
      </c>
      <c r="C83" s="10" t="s">
        <v>232</v>
      </c>
      <c r="D83" s="4"/>
      <c r="E83" s="4"/>
      <c r="F83" s="4" t="s">
        <v>235</v>
      </c>
      <c r="G83" s="10" t="s">
        <v>258</v>
      </c>
      <c r="H83" s="4"/>
      <c r="I83" s="5"/>
    </row>
    <row r="84" spans="1:9" ht="14.25" customHeight="1">
      <c r="A84" s="16" t="s">
        <v>225</v>
      </c>
      <c r="B84" s="16" t="s">
        <v>225</v>
      </c>
      <c r="C84" s="10" t="s">
        <v>232</v>
      </c>
      <c r="D84" s="10" t="s">
        <v>259</v>
      </c>
      <c r="E84" s="10" t="s">
        <v>260</v>
      </c>
      <c r="F84" s="4" t="s">
        <v>235</v>
      </c>
      <c r="G84" s="10" t="s">
        <v>261</v>
      </c>
      <c r="H84" s="10">
        <v>5</v>
      </c>
      <c r="I84" s="11" t="s">
        <v>245</v>
      </c>
    </row>
    <row r="85" spans="1:9" ht="14.25" customHeight="1">
      <c r="A85" s="16" t="s">
        <v>225</v>
      </c>
      <c r="B85" s="16" t="s">
        <v>225</v>
      </c>
      <c r="C85" s="10" t="s">
        <v>232</v>
      </c>
      <c r="D85" s="10" t="s">
        <v>262</v>
      </c>
      <c r="E85" s="10" t="s">
        <v>263</v>
      </c>
      <c r="F85" s="4" t="s">
        <v>235</v>
      </c>
      <c r="G85" s="10" t="s">
        <v>264</v>
      </c>
      <c r="H85" s="10">
        <v>40</v>
      </c>
      <c r="I85" s="11" t="s">
        <v>245</v>
      </c>
    </row>
    <row r="86" spans="1:9" ht="14.25" customHeight="1">
      <c r="A86" s="16" t="s">
        <v>225</v>
      </c>
      <c r="B86" s="16" t="s">
        <v>225</v>
      </c>
      <c r="C86" s="10" t="s">
        <v>232</v>
      </c>
      <c r="D86" s="10" t="s">
        <v>265</v>
      </c>
      <c r="E86" s="10" t="s">
        <v>266</v>
      </c>
      <c r="F86" s="4" t="s">
        <v>26</v>
      </c>
      <c r="G86" s="10" t="s">
        <v>261</v>
      </c>
      <c r="H86" s="10">
        <v>15</v>
      </c>
      <c r="I86" s="11" t="s">
        <v>245</v>
      </c>
    </row>
    <row r="87" spans="1:9" ht="14.25" customHeight="1">
      <c r="A87" s="16" t="s">
        <v>225</v>
      </c>
      <c r="B87" s="16" t="s">
        <v>267</v>
      </c>
      <c r="C87" s="10" t="s">
        <v>232</v>
      </c>
      <c r="D87" s="16" t="s">
        <v>268</v>
      </c>
      <c r="E87" s="16" t="s">
        <v>269</v>
      </c>
      <c r="F87" s="4" t="s">
        <v>13</v>
      </c>
      <c r="G87" s="16" t="s">
        <v>270</v>
      </c>
      <c r="H87" s="17">
        <f>((470+95)*20)+3490+63</f>
        <v>14853</v>
      </c>
      <c r="I87" s="11" t="s">
        <v>271</v>
      </c>
    </row>
    <row r="88" spans="1:9" ht="14.25" customHeight="1">
      <c r="A88" s="16" t="s">
        <v>225</v>
      </c>
      <c r="B88" s="16" t="s">
        <v>267</v>
      </c>
      <c r="C88" s="10" t="s">
        <v>232</v>
      </c>
      <c r="D88" s="16" t="s">
        <v>272</v>
      </c>
      <c r="E88" s="16" t="s">
        <v>273</v>
      </c>
      <c r="F88" s="4" t="s">
        <v>13</v>
      </c>
      <c r="G88" s="16" t="s">
        <v>274</v>
      </c>
      <c r="H88" s="10">
        <f>20*20</f>
        <v>400</v>
      </c>
      <c r="I88" s="11" t="s">
        <v>271</v>
      </c>
    </row>
    <row r="89" spans="1:9" ht="14.25" customHeight="1">
      <c r="A89" s="16" t="s">
        <v>225</v>
      </c>
      <c r="B89" s="16" t="s">
        <v>267</v>
      </c>
      <c r="C89" s="10" t="s">
        <v>232</v>
      </c>
      <c r="D89" s="16" t="s">
        <v>275</v>
      </c>
      <c r="E89" s="16" t="s">
        <v>276</v>
      </c>
      <c r="F89" s="10" t="s">
        <v>26</v>
      </c>
      <c r="G89" s="16" t="s">
        <v>277</v>
      </c>
      <c r="H89" s="17">
        <f>15*20</f>
        <v>300</v>
      </c>
      <c r="I89" s="11" t="s">
        <v>271</v>
      </c>
    </row>
    <row r="90" spans="1:9" ht="14.25" customHeight="1">
      <c r="A90" s="16" t="s">
        <v>225</v>
      </c>
      <c r="B90" s="16" t="s">
        <v>267</v>
      </c>
      <c r="C90" s="10" t="s">
        <v>232</v>
      </c>
      <c r="D90" s="16" t="s">
        <v>278</v>
      </c>
      <c r="E90" s="16" t="s">
        <v>279</v>
      </c>
      <c r="F90" s="10" t="s">
        <v>26</v>
      </c>
      <c r="G90" s="16" t="s">
        <v>277</v>
      </c>
      <c r="H90" s="10">
        <f>25*20</f>
        <v>500</v>
      </c>
      <c r="I90" s="11" t="s">
        <v>271</v>
      </c>
    </row>
    <row r="91" spans="1:9" ht="14.25" customHeight="1">
      <c r="A91" s="16" t="s">
        <v>225</v>
      </c>
      <c r="B91" s="16" t="s">
        <v>267</v>
      </c>
      <c r="C91" s="10" t="s">
        <v>232</v>
      </c>
      <c r="D91" s="16" t="s">
        <v>280</v>
      </c>
      <c r="E91" s="16" t="s">
        <v>281</v>
      </c>
      <c r="F91" s="10" t="s">
        <v>26</v>
      </c>
      <c r="G91" s="16" t="s">
        <v>277</v>
      </c>
      <c r="H91" s="10">
        <f>6*20</f>
        <v>120</v>
      </c>
      <c r="I91" s="11" t="s">
        <v>282</v>
      </c>
    </row>
    <row r="92" spans="1:9" ht="14.25" customHeight="1">
      <c r="A92" s="16" t="s">
        <v>225</v>
      </c>
      <c r="B92" s="16" t="s">
        <v>267</v>
      </c>
      <c r="C92" s="10" t="s">
        <v>232</v>
      </c>
      <c r="D92" s="16" t="s">
        <v>283</v>
      </c>
      <c r="E92" s="16" t="s">
        <v>284</v>
      </c>
      <c r="F92" s="4" t="s">
        <v>13</v>
      </c>
      <c r="G92" s="16" t="s">
        <v>285</v>
      </c>
      <c r="H92" s="10">
        <f>15*20</f>
        <v>300</v>
      </c>
      <c r="I92" s="11" t="s">
        <v>286</v>
      </c>
    </row>
    <row r="93" spans="1:9" ht="14.25" customHeight="1">
      <c r="A93" s="16" t="s">
        <v>225</v>
      </c>
      <c r="B93" s="16" t="s">
        <v>287</v>
      </c>
      <c r="C93" s="10" t="s">
        <v>232</v>
      </c>
      <c r="D93" s="10" t="s">
        <v>288</v>
      </c>
      <c r="E93" s="10" t="s">
        <v>289</v>
      </c>
      <c r="F93" s="10" t="s">
        <v>290</v>
      </c>
      <c r="G93" s="10" t="s">
        <v>291</v>
      </c>
      <c r="H93" s="10">
        <v>6000</v>
      </c>
      <c r="I93" s="11" t="s">
        <v>292</v>
      </c>
    </row>
    <row r="94" spans="1:9" ht="14.25" customHeight="1">
      <c r="A94" s="16" t="s">
        <v>225</v>
      </c>
      <c r="B94" s="18" t="s">
        <v>293</v>
      </c>
      <c r="C94" s="10" t="s">
        <v>294</v>
      </c>
      <c r="D94" s="18" t="s">
        <v>295</v>
      </c>
      <c r="E94" s="18" t="s">
        <v>296</v>
      </c>
      <c r="F94" s="18" t="s">
        <v>13</v>
      </c>
      <c r="G94" s="18" t="s">
        <v>297</v>
      </c>
      <c r="H94" s="18">
        <v>600</v>
      </c>
      <c r="I94" s="19" t="s">
        <v>292</v>
      </c>
    </row>
    <row r="95" spans="1:9" ht="14.25" customHeight="1">
      <c r="A95" s="16" t="s">
        <v>225</v>
      </c>
      <c r="B95" s="18" t="s">
        <v>293</v>
      </c>
      <c r="C95" s="10" t="s">
        <v>294</v>
      </c>
      <c r="D95" s="18" t="s">
        <v>298</v>
      </c>
      <c r="E95" s="18" t="s">
        <v>299</v>
      </c>
      <c r="F95" s="18" t="s">
        <v>13</v>
      </c>
      <c r="G95" s="18" t="s">
        <v>297</v>
      </c>
      <c r="H95" s="18">
        <v>600</v>
      </c>
      <c r="I95" s="19" t="s">
        <v>292</v>
      </c>
    </row>
    <row r="96" spans="1:9" ht="14.25" customHeight="1">
      <c r="A96" s="16" t="s">
        <v>225</v>
      </c>
      <c r="B96" s="18" t="s">
        <v>293</v>
      </c>
      <c r="C96" s="10" t="s">
        <v>294</v>
      </c>
      <c r="D96" s="18" t="s">
        <v>300</v>
      </c>
      <c r="E96" s="18" t="s">
        <v>301</v>
      </c>
      <c r="F96" s="18" t="s">
        <v>13</v>
      </c>
      <c r="G96" s="18" t="s">
        <v>297</v>
      </c>
      <c r="H96" s="18">
        <v>600</v>
      </c>
      <c r="I96" s="19" t="s">
        <v>292</v>
      </c>
    </row>
    <row r="97" spans="1:9" ht="14.25" customHeight="1">
      <c r="A97" s="16" t="s">
        <v>225</v>
      </c>
      <c r="B97" s="18" t="s">
        <v>293</v>
      </c>
      <c r="C97" s="10" t="s">
        <v>294</v>
      </c>
      <c r="D97" s="18" t="s">
        <v>302</v>
      </c>
      <c r="E97" s="18" t="s">
        <v>303</v>
      </c>
      <c r="F97" s="18" t="s">
        <v>13</v>
      </c>
      <c r="G97" s="18" t="s">
        <v>297</v>
      </c>
      <c r="H97" s="18">
        <v>600</v>
      </c>
      <c r="I97" s="19" t="s">
        <v>292</v>
      </c>
    </row>
    <row r="98" spans="1:9" ht="14.25" customHeight="1">
      <c r="A98" s="16" t="s">
        <v>225</v>
      </c>
      <c r="B98" s="18" t="s">
        <v>293</v>
      </c>
      <c r="C98" s="10" t="s">
        <v>294</v>
      </c>
      <c r="D98" s="18" t="s">
        <v>304</v>
      </c>
      <c r="E98" s="18" t="s">
        <v>305</v>
      </c>
      <c r="F98" s="18" t="s">
        <v>13</v>
      </c>
      <c r="G98" s="18" t="s">
        <v>297</v>
      </c>
      <c r="H98" s="18">
        <v>600</v>
      </c>
      <c r="I98" s="19" t="s">
        <v>292</v>
      </c>
    </row>
    <row r="99" spans="1:9" ht="14.25" customHeight="1">
      <c r="A99" s="16" t="s">
        <v>225</v>
      </c>
      <c r="B99" s="16" t="s">
        <v>306</v>
      </c>
      <c r="C99" s="10" t="s">
        <v>307</v>
      </c>
      <c r="D99" s="10" t="s">
        <v>308</v>
      </c>
      <c r="E99" s="10" t="s">
        <v>309</v>
      </c>
      <c r="F99" s="4" t="s">
        <v>310</v>
      </c>
      <c r="G99" s="10" t="s">
        <v>311</v>
      </c>
      <c r="H99" s="10">
        <v>350</v>
      </c>
      <c r="I99" s="11" t="s">
        <v>292</v>
      </c>
    </row>
    <row r="100" spans="1:9" ht="14.25" customHeight="1">
      <c r="A100" s="16" t="s">
        <v>225</v>
      </c>
      <c r="B100" s="16" t="s">
        <v>306</v>
      </c>
      <c r="C100" s="10" t="s">
        <v>307</v>
      </c>
      <c r="D100" s="4" t="s">
        <v>312</v>
      </c>
      <c r="E100" s="20" t="s">
        <v>313</v>
      </c>
      <c r="F100" s="4" t="s">
        <v>310</v>
      </c>
      <c r="G100" s="10" t="s">
        <v>314</v>
      </c>
      <c r="H100" s="10">
        <v>230</v>
      </c>
      <c r="I100" s="11" t="s">
        <v>315</v>
      </c>
    </row>
    <row r="101" spans="1:9" ht="14.25" customHeight="1">
      <c r="A101" s="16" t="s">
        <v>225</v>
      </c>
      <c r="B101" s="16" t="s">
        <v>316</v>
      </c>
      <c r="C101" s="10" t="s">
        <v>294</v>
      </c>
      <c r="D101" s="10" t="s">
        <v>317</v>
      </c>
      <c r="E101" s="10" t="s">
        <v>318</v>
      </c>
      <c r="F101" s="4" t="s">
        <v>179</v>
      </c>
      <c r="G101" s="10" t="s">
        <v>319</v>
      </c>
      <c r="H101" s="10">
        <v>750000</v>
      </c>
      <c r="I101" s="11" t="s">
        <v>237</v>
      </c>
    </row>
    <row r="102" spans="1:9" ht="14.25" customHeight="1">
      <c r="A102" s="16" t="s">
        <v>225</v>
      </c>
      <c r="B102" s="16" t="s">
        <v>316</v>
      </c>
      <c r="C102" s="10" t="s">
        <v>294</v>
      </c>
      <c r="D102" s="10" t="s">
        <v>320</v>
      </c>
      <c r="E102" s="10" t="s">
        <v>321</v>
      </c>
      <c r="F102" s="4" t="s">
        <v>179</v>
      </c>
      <c r="G102" s="10" t="s">
        <v>319</v>
      </c>
      <c r="H102" s="10">
        <v>180000</v>
      </c>
      <c r="I102" s="11" t="s">
        <v>237</v>
      </c>
    </row>
    <row r="103" spans="1:9" ht="14.25" customHeight="1">
      <c r="A103" s="16" t="s">
        <v>225</v>
      </c>
      <c r="B103" s="16" t="s">
        <v>316</v>
      </c>
      <c r="C103" s="10" t="s">
        <v>294</v>
      </c>
      <c r="D103" s="10" t="s">
        <v>322</v>
      </c>
      <c r="E103" s="10" t="s">
        <v>323</v>
      </c>
      <c r="F103" s="4" t="s">
        <v>324</v>
      </c>
      <c r="G103" s="10" t="s">
        <v>319</v>
      </c>
      <c r="H103" s="10">
        <v>330000</v>
      </c>
      <c r="I103" s="11" t="s">
        <v>237</v>
      </c>
    </row>
    <row r="104" spans="1:9" ht="14.25" customHeight="1">
      <c r="A104" s="16" t="s">
        <v>225</v>
      </c>
      <c r="B104" s="16" t="s">
        <v>325</v>
      </c>
      <c r="C104" s="16" t="s">
        <v>10</v>
      </c>
      <c r="D104" s="10" t="s">
        <v>326</v>
      </c>
      <c r="E104" s="10" t="s">
        <v>327</v>
      </c>
      <c r="F104" s="10" t="s">
        <v>328</v>
      </c>
      <c r="G104" s="10" t="s">
        <v>329</v>
      </c>
      <c r="H104" s="16" t="s">
        <v>330</v>
      </c>
      <c r="I104" s="11" t="s">
        <v>331</v>
      </c>
    </row>
    <row r="105" spans="1:9" ht="14.25" customHeight="1">
      <c r="A105" s="16" t="s">
        <v>225</v>
      </c>
      <c r="B105" s="4"/>
      <c r="C105" s="4"/>
      <c r="D105" s="4"/>
      <c r="E105" s="4"/>
      <c r="F105" s="4"/>
      <c r="G105" s="10" t="s">
        <v>332</v>
      </c>
      <c r="H105" s="4"/>
      <c r="I105" s="5"/>
    </row>
    <row r="106" spans="1:9" ht="14.25" customHeight="1">
      <c r="A106" s="10" t="s">
        <v>333</v>
      </c>
      <c r="B106" s="10" t="s">
        <v>334</v>
      </c>
      <c r="C106" s="4"/>
      <c r="D106" s="21"/>
      <c r="E106" s="22" t="e">
        <v>#N/A</v>
      </c>
      <c r="F106" s="21" t="s">
        <v>179</v>
      </c>
      <c r="G106" s="21">
        <v>500</v>
      </c>
      <c r="H106" s="22" t="s">
        <v>335</v>
      </c>
      <c r="I106" s="11" t="s">
        <v>336</v>
      </c>
    </row>
    <row r="107" spans="1:9" ht="14.25" customHeight="1">
      <c r="A107" s="10" t="s">
        <v>333</v>
      </c>
      <c r="B107" s="10" t="s">
        <v>337</v>
      </c>
      <c r="C107" s="4"/>
      <c r="D107" s="21"/>
      <c r="E107" s="22" t="s">
        <v>338</v>
      </c>
      <c r="F107" s="21" t="s">
        <v>179</v>
      </c>
      <c r="G107" s="21" t="s">
        <v>339</v>
      </c>
      <c r="H107" s="22" t="s">
        <v>340</v>
      </c>
      <c r="I107" s="11" t="s">
        <v>341</v>
      </c>
    </row>
    <row r="108" spans="1:9" ht="14.25" customHeight="1">
      <c r="A108" s="10" t="s">
        <v>333</v>
      </c>
      <c r="B108" s="10" t="s">
        <v>342</v>
      </c>
      <c r="C108" s="4"/>
      <c r="D108" s="21"/>
      <c r="E108" s="22" t="s">
        <v>343</v>
      </c>
      <c r="F108" s="21" t="s">
        <v>179</v>
      </c>
      <c r="G108" s="21">
        <v>25</v>
      </c>
      <c r="H108" s="22" t="s">
        <v>340</v>
      </c>
      <c r="I108" s="11" t="s">
        <v>344</v>
      </c>
    </row>
    <row r="109" spans="1:9" ht="14.25" customHeight="1">
      <c r="A109" s="10" t="s">
        <v>333</v>
      </c>
      <c r="B109" s="16" t="s">
        <v>345</v>
      </c>
      <c r="C109" s="4"/>
      <c r="D109" s="21"/>
      <c r="E109" s="22" t="s">
        <v>346</v>
      </c>
      <c r="F109" s="21" t="s">
        <v>179</v>
      </c>
      <c r="G109" s="21" t="s">
        <v>347</v>
      </c>
      <c r="H109" s="22" t="s">
        <v>340</v>
      </c>
      <c r="I109" s="11" t="s">
        <v>348</v>
      </c>
    </row>
    <row r="110" spans="1:9" ht="14.25" customHeight="1">
      <c r="A110" s="10" t="s">
        <v>333</v>
      </c>
      <c r="B110" s="10" t="s">
        <v>349</v>
      </c>
      <c r="C110" s="4"/>
      <c r="D110" s="21"/>
      <c r="E110" s="22" t="s">
        <v>350</v>
      </c>
      <c r="F110" s="21" t="s">
        <v>179</v>
      </c>
      <c r="G110" s="21" t="s">
        <v>351</v>
      </c>
      <c r="H110" s="22" t="s">
        <v>340</v>
      </c>
      <c r="I110" s="11" t="s">
        <v>344</v>
      </c>
    </row>
    <row r="111" spans="1:9" ht="14.25" customHeight="1">
      <c r="A111" s="10" t="s">
        <v>333</v>
      </c>
      <c r="B111" s="10" t="s">
        <v>352</v>
      </c>
      <c r="C111" s="4"/>
      <c r="D111" s="21"/>
      <c r="E111" s="22" t="s">
        <v>353</v>
      </c>
      <c r="F111" s="21" t="s">
        <v>179</v>
      </c>
      <c r="G111" s="21">
        <v>154000</v>
      </c>
      <c r="H111" s="22" t="s">
        <v>340</v>
      </c>
      <c r="I111" s="11" t="s">
        <v>344</v>
      </c>
    </row>
    <row r="112" spans="1:9" ht="14.25" customHeight="1">
      <c r="A112" s="10" t="s">
        <v>333</v>
      </c>
      <c r="B112" s="10" t="s">
        <v>354</v>
      </c>
      <c r="C112" s="4"/>
      <c r="D112" s="21"/>
      <c r="E112" s="22" t="s">
        <v>355</v>
      </c>
      <c r="F112" s="21" t="s">
        <v>179</v>
      </c>
      <c r="G112" s="21">
        <v>113000</v>
      </c>
      <c r="H112" s="22" t="s">
        <v>340</v>
      </c>
      <c r="I112" s="11" t="s">
        <v>344</v>
      </c>
    </row>
    <row r="113" spans="1:9" ht="14.25" customHeight="1">
      <c r="A113" s="10" t="s">
        <v>333</v>
      </c>
      <c r="B113" s="16" t="s">
        <v>356</v>
      </c>
      <c r="C113" s="4"/>
      <c r="D113" s="21"/>
      <c r="E113" s="22" t="s">
        <v>357</v>
      </c>
      <c r="F113" s="21" t="s">
        <v>179</v>
      </c>
      <c r="G113" s="21">
        <v>33000</v>
      </c>
      <c r="H113" s="22" t="s">
        <v>340</v>
      </c>
      <c r="I113" s="11" t="s">
        <v>358</v>
      </c>
    </row>
    <row r="114" spans="1:9" ht="14.25" customHeight="1">
      <c r="A114" s="10" t="s">
        <v>333</v>
      </c>
      <c r="B114" s="10" t="s">
        <v>359</v>
      </c>
      <c r="C114" s="4"/>
      <c r="D114" s="21"/>
      <c r="E114" s="22" t="s">
        <v>360</v>
      </c>
      <c r="F114" s="21" t="s">
        <v>179</v>
      </c>
      <c r="G114" s="21">
        <v>2055000</v>
      </c>
      <c r="H114" s="22" t="s">
        <v>340</v>
      </c>
      <c r="I114" s="11" t="s">
        <v>358</v>
      </c>
    </row>
    <row r="115" spans="1:9" ht="14.25" customHeight="1">
      <c r="A115" s="10" t="s">
        <v>333</v>
      </c>
      <c r="B115" s="16" t="s">
        <v>361</v>
      </c>
      <c r="C115" s="4"/>
      <c r="D115" s="21"/>
      <c r="E115" s="22" t="s">
        <v>362</v>
      </c>
      <c r="F115" s="21" t="s">
        <v>179</v>
      </c>
      <c r="G115" s="21" t="s">
        <v>363</v>
      </c>
      <c r="H115" s="22" t="s">
        <v>340</v>
      </c>
      <c r="I115" s="11" t="s">
        <v>364</v>
      </c>
    </row>
    <row r="116" spans="1:9" ht="14.25" customHeight="1">
      <c r="A116" s="10" t="s">
        <v>333</v>
      </c>
      <c r="B116" s="16" t="s">
        <v>365</v>
      </c>
      <c r="C116" s="4"/>
      <c r="D116" s="21"/>
      <c r="E116" s="22" t="s">
        <v>366</v>
      </c>
      <c r="F116" s="21" t="s">
        <v>179</v>
      </c>
      <c r="G116" s="21" t="s">
        <v>367</v>
      </c>
      <c r="H116" s="22" t="s">
        <v>340</v>
      </c>
      <c r="I116" s="11" t="s">
        <v>368</v>
      </c>
    </row>
    <row r="117" spans="1:9" ht="14.25" customHeight="1">
      <c r="A117" s="10" t="s">
        <v>333</v>
      </c>
      <c r="B117" s="10" t="s">
        <v>369</v>
      </c>
      <c r="C117" s="4"/>
      <c r="D117" s="21"/>
      <c r="E117" s="22" t="s">
        <v>370</v>
      </c>
      <c r="F117" s="21" t="s">
        <v>179</v>
      </c>
      <c r="G117" s="21">
        <v>150000</v>
      </c>
      <c r="H117" s="22" t="s">
        <v>340</v>
      </c>
      <c r="I117" s="11"/>
    </row>
    <row r="118" spans="1:9" ht="14.25" customHeight="1">
      <c r="A118" s="10" t="s">
        <v>333</v>
      </c>
      <c r="B118" s="10" t="s">
        <v>371</v>
      </c>
      <c r="C118" s="4"/>
      <c r="D118" s="21"/>
      <c r="E118" s="22" t="s">
        <v>372</v>
      </c>
      <c r="F118" s="21" t="s">
        <v>179</v>
      </c>
      <c r="G118" s="21">
        <v>100000</v>
      </c>
      <c r="H118" s="22" t="s">
        <v>340</v>
      </c>
      <c r="I118" s="11"/>
    </row>
    <row r="119" spans="1:9" ht="14.25" customHeight="1">
      <c r="A119" s="10" t="s">
        <v>333</v>
      </c>
      <c r="B119" s="10" t="s">
        <v>373</v>
      </c>
      <c r="C119" s="4"/>
      <c r="D119" s="21"/>
      <c r="E119" s="22" t="s">
        <v>374</v>
      </c>
      <c r="F119" s="21" t="s">
        <v>179</v>
      </c>
      <c r="G119" s="21" t="s">
        <v>375</v>
      </c>
      <c r="H119" s="22" t="s">
        <v>340</v>
      </c>
      <c r="I119" s="11" t="s">
        <v>376</v>
      </c>
    </row>
    <row r="120" spans="1:9" ht="14.25" customHeight="1">
      <c r="A120" s="10" t="s">
        <v>333</v>
      </c>
      <c r="B120" s="10" t="s">
        <v>377</v>
      </c>
      <c r="C120" s="4"/>
      <c r="D120" s="21"/>
      <c r="E120" s="22" t="s">
        <v>378</v>
      </c>
      <c r="F120" s="21" t="s">
        <v>179</v>
      </c>
      <c r="G120" s="21">
        <v>170600</v>
      </c>
      <c r="H120" s="22" t="s">
        <v>340</v>
      </c>
      <c r="I120" s="11" t="s">
        <v>358</v>
      </c>
    </row>
    <row r="121" spans="1:9" ht="14.25" customHeight="1">
      <c r="A121" s="10" t="s">
        <v>333</v>
      </c>
      <c r="B121" s="16" t="s">
        <v>379</v>
      </c>
      <c r="C121" s="4"/>
      <c r="D121" s="21"/>
      <c r="E121" s="22" t="s">
        <v>380</v>
      </c>
      <c r="F121" s="21" t="s">
        <v>179</v>
      </c>
      <c r="G121" s="21">
        <v>63000</v>
      </c>
      <c r="H121" s="22" t="s">
        <v>340</v>
      </c>
      <c r="I121" s="11" t="s">
        <v>381</v>
      </c>
    </row>
    <row r="122" spans="1:9" ht="14.25" customHeight="1">
      <c r="A122" s="10" t="s">
        <v>333</v>
      </c>
      <c r="B122" s="16" t="s">
        <v>382</v>
      </c>
      <c r="C122" s="4"/>
      <c r="D122" s="21"/>
      <c r="E122" s="22" t="s">
        <v>383</v>
      </c>
      <c r="F122" s="21" t="s">
        <v>179</v>
      </c>
      <c r="G122" s="21">
        <v>56000</v>
      </c>
      <c r="H122" s="22" t="s">
        <v>340</v>
      </c>
      <c r="I122" s="11" t="s">
        <v>376</v>
      </c>
    </row>
    <row r="123" spans="1:9" ht="14.25" customHeight="1">
      <c r="A123" s="10" t="s">
        <v>333</v>
      </c>
      <c r="B123" s="16" t="s">
        <v>384</v>
      </c>
      <c r="C123" s="4"/>
      <c r="D123" s="21"/>
      <c r="E123" s="22" t="s">
        <v>385</v>
      </c>
      <c r="F123" s="21" t="s">
        <v>179</v>
      </c>
      <c r="G123" s="21">
        <v>60</v>
      </c>
      <c r="H123" s="22" t="s">
        <v>340</v>
      </c>
      <c r="I123" s="11" t="s">
        <v>344</v>
      </c>
    </row>
    <row r="124" spans="1:9" ht="14.25" customHeight="1">
      <c r="A124" s="10" t="s">
        <v>333</v>
      </c>
      <c r="B124" s="10" t="s">
        <v>386</v>
      </c>
      <c r="C124" s="4"/>
      <c r="D124" s="21"/>
      <c r="E124" s="22" t="s">
        <v>387</v>
      </c>
      <c r="F124" s="21" t="s">
        <v>179</v>
      </c>
      <c r="G124" s="21">
        <v>67000</v>
      </c>
      <c r="H124" s="22" t="s">
        <v>340</v>
      </c>
      <c r="I124" s="11" t="s">
        <v>381</v>
      </c>
    </row>
    <row r="125" spans="1:9" ht="14.25" customHeight="1">
      <c r="A125" s="10" t="s">
        <v>333</v>
      </c>
      <c r="B125" s="10" t="s">
        <v>388</v>
      </c>
      <c r="C125" s="4"/>
      <c r="D125" s="21"/>
      <c r="E125" s="22" t="s">
        <v>389</v>
      </c>
      <c r="F125" s="21" t="s">
        <v>179</v>
      </c>
      <c r="G125" s="21">
        <v>18000</v>
      </c>
      <c r="H125" s="22" t="s">
        <v>340</v>
      </c>
      <c r="I125" s="11" t="s">
        <v>390</v>
      </c>
    </row>
    <row r="126" spans="1:9" ht="14.25" customHeight="1">
      <c r="A126" s="10" t="s">
        <v>333</v>
      </c>
      <c r="B126" s="16" t="s">
        <v>391</v>
      </c>
      <c r="C126" s="4"/>
      <c r="D126" s="21"/>
      <c r="E126" s="22" t="s">
        <v>392</v>
      </c>
      <c r="F126" s="21" t="s">
        <v>179</v>
      </c>
      <c r="G126" s="21" t="s">
        <v>393</v>
      </c>
      <c r="H126" s="22" t="s">
        <v>340</v>
      </c>
      <c r="I126" s="11" t="s">
        <v>394</v>
      </c>
    </row>
    <row r="127" spans="1:9" ht="14.25" customHeight="1">
      <c r="A127" s="23" t="s">
        <v>395</v>
      </c>
      <c r="B127" s="23" t="s">
        <v>396</v>
      </c>
      <c r="C127" s="23" t="s">
        <v>396</v>
      </c>
      <c r="D127" s="21"/>
      <c r="E127" s="22" t="s">
        <v>397</v>
      </c>
      <c r="F127" s="21" t="s">
        <v>179</v>
      </c>
      <c r="G127" s="21" t="s">
        <v>398</v>
      </c>
      <c r="H127" s="22" t="s">
        <v>340</v>
      </c>
      <c r="I127" s="24" t="s">
        <v>399</v>
      </c>
    </row>
    <row r="128" spans="1:9" ht="14.25" customHeight="1">
      <c r="A128" s="4" t="s">
        <v>400</v>
      </c>
      <c r="B128" s="21" t="s">
        <v>401</v>
      </c>
      <c r="C128" s="4" t="s">
        <v>10</v>
      </c>
      <c r="D128" s="21" t="s">
        <v>402</v>
      </c>
      <c r="E128" s="21" t="s">
        <v>403</v>
      </c>
      <c r="F128" s="21" t="s">
        <v>179</v>
      </c>
      <c r="G128" s="21" t="s">
        <v>404</v>
      </c>
      <c r="H128" s="25">
        <v>1488</v>
      </c>
      <c r="I128" s="26" t="s">
        <v>405</v>
      </c>
    </row>
    <row r="129" spans="1:9" ht="14.25" customHeight="1">
      <c r="A129" s="4" t="s">
        <v>400</v>
      </c>
      <c r="B129" s="21" t="s">
        <v>401</v>
      </c>
      <c r="C129" s="4" t="s">
        <v>10</v>
      </c>
      <c r="D129" s="21" t="s">
        <v>406</v>
      </c>
      <c r="E129" s="21" t="s">
        <v>407</v>
      </c>
      <c r="F129" s="21" t="s">
        <v>179</v>
      </c>
      <c r="G129" s="21" t="s">
        <v>408</v>
      </c>
      <c r="H129" s="25">
        <v>20</v>
      </c>
      <c r="I129" s="26" t="s">
        <v>409</v>
      </c>
    </row>
    <row r="130" spans="1:9" ht="14.25" customHeight="1">
      <c r="A130" s="4" t="s">
        <v>400</v>
      </c>
      <c r="B130" s="21" t="s">
        <v>410</v>
      </c>
      <c r="C130" s="4" t="s">
        <v>10</v>
      </c>
      <c r="D130" s="21" t="s">
        <v>411</v>
      </c>
      <c r="E130" s="27" t="s">
        <v>412</v>
      </c>
      <c r="F130" s="28" t="s">
        <v>179</v>
      </c>
      <c r="G130" s="21" t="s">
        <v>413</v>
      </c>
      <c r="H130" s="25">
        <v>248</v>
      </c>
      <c r="I130" s="26" t="s">
        <v>414</v>
      </c>
    </row>
    <row r="131" spans="1:9" ht="14.25" customHeight="1">
      <c r="A131" s="4" t="s">
        <v>400</v>
      </c>
      <c r="B131" s="21" t="s">
        <v>410</v>
      </c>
      <c r="C131" s="4" t="s">
        <v>10</v>
      </c>
      <c r="D131" s="21" t="s">
        <v>415</v>
      </c>
      <c r="E131" s="27" t="s">
        <v>416</v>
      </c>
      <c r="F131" s="28" t="s">
        <v>179</v>
      </c>
      <c r="G131" s="21" t="s">
        <v>417</v>
      </c>
      <c r="H131" s="25">
        <v>5</v>
      </c>
      <c r="I131" s="26" t="s">
        <v>414</v>
      </c>
    </row>
    <row r="132" spans="1:9" ht="14.25" customHeight="1">
      <c r="A132" s="4" t="s">
        <v>400</v>
      </c>
      <c r="B132" s="29" t="s">
        <v>410</v>
      </c>
      <c r="C132" s="4" t="s">
        <v>10</v>
      </c>
      <c r="D132" s="29" t="s">
        <v>418</v>
      </c>
      <c r="E132" s="30" t="s">
        <v>419</v>
      </c>
      <c r="F132" s="31" t="s">
        <v>179</v>
      </c>
      <c r="G132" s="21" t="s">
        <v>413</v>
      </c>
      <c r="H132" s="32" t="s">
        <v>420</v>
      </c>
      <c r="I132" s="33" t="s">
        <v>421</v>
      </c>
    </row>
    <row r="133" spans="1:9" ht="14.25" customHeight="1">
      <c r="A133" s="4" t="s">
        <v>400</v>
      </c>
      <c r="B133" s="29" t="s">
        <v>410</v>
      </c>
      <c r="C133" s="4" t="s">
        <v>10</v>
      </c>
      <c r="D133" s="29" t="s">
        <v>422</v>
      </c>
      <c r="E133" s="30" t="s">
        <v>423</v>
      </c>
      <c r="F133" s="31" t="s">
        <v>179</v>
      </c>
      <c r="G133" s="21" t="s">
        <v>413</v>
      </c>
      <c r="H133" s="32" t="s">
        <v>424</v>
      </c>
      <c r="I133" s="33" t="s">
        <v>421</v>
      </c>
    </row>
    <row r="134" spans="1:9" ht="14.25" customHeight="1">
      <c r="A134" s="4" t="s">
        <v>400</v>
      </c>
      <c r="B134" s="29" t="s">
        <v>410</v>
      </c>
      <c r="C134" s="4" t="s">
        <v>10</v>
      </c>
      <c r="D134" s="29" t="s">
        <v>425</v>
      </c>
      <c r="E134" s="30" t="s">
        <v>426</v>
      </c>
      <c r="F134" s="31" t="s">
        <v>179</v>
      </c>
      <c r="G134" s="31" t="s">
        <v>427</v>
      </c>
      <c r="H134" s="32" t="s">
        <v>428</v>
      </c>
      <c r="I134" s="33" t="s">
        <v>421</v>
      </c>
    </row>
    <row r="135" spans="1:9" ht="14.25" customHeight="1">
      <c r="A135" s="4" t="s">
        <v>400</v>
      </c>
      <c r="B135" s="29" t="s">
        <v>410</v>
      </c>
      <c r="C135" s="4" t="s">
        <v>10</v>
      </c>
      <c r="D135" s="29" t="s">
        <v>429</v>
      </c>
      <c r="E135" s="30" t="s">
        <v>430</v>
      </c>
      <c r="F135" s="31" t="s">
        <v>179</v>
      </c>
      <c r="G135" s="31" t="s">
        <v>431</v>
      </c>
      <c r="H135" s="32" t="s">
        <v>432</v>
      </c>
      <c r="I135" s="33" t="s">
        <v>421</v>
      </c>
    </row>
    <row r="136" spans="1:9" ht="14.25" customHeight="1">
      <c r="A136" s="4" t="s">
        <v>400</v>
      </c>
      <c r="B136" s="21" t="s">
        <v>410</v>
      </c>
      <c r="C136" s="4" t="s">
        <v>10</v>
      </c>
      <c r="D136" s="21" t="s">
        <v>433</v>
      </c>
      <c r="E136" s="27" t="s">
        <v>434</v>
      </c>
      <c r="F136" s="28" t="s">
        <v>435</v>
      </c>
      <c r="G136" s="28">
        <v>0</v>
      </c>
      <c r="H136" s="25">
        <v>2</v>
      </c>
      <c r="I136" s="34" t="s">
        <v>436</v>
      </c>
    </row>
    <row r="137" spans="1:9" ht="14.25" customHeight="1">
      <c r="A137" s="4" t="s">
        <v>400</v>
      </c>
      <c r="B137" s="21" t="s">
        <v>410</v>
      </c>
      <c r="C137" s="4" t="s">
        <v>10</v>
      </c>
      <c r="D137" s="21" t="s">
        <v>437</v>
      </c>
      <c r="E137" s="35" t="s">
        <v>438</v>
      </c>
      <c r="F137" s="28" t="s">
        <v>435</v>
      </c>
      <c r="G137" s="28">
        <v>0</v>
      </c>
      <c r="H137" s="36">
        <v>3</v>
      </c>
      <c r="I137" s="34" t="s">
        <v>436</v>
      </c>
    </row>
    <row r="138" spans="1:9" ht="14.25" customHeight="1">
      <c r="A138" s="4" t="s">
        <v>400</v>
      </c>
      <c r="B138" s="21" t="s">
        <v>410</v>
      </c>
      <c r="C138" s="4" t="s">
        <v>10</v>
      </c>
      <c r="D138" s="21" t="s">
        <v>439</v>
      </c>
      <c r="E138" s="35" t="s">
        <v>440</v>
      </c>
      <c r="F138" s="28" t="s">
        <v>435</v>
      </c>
      <c r="G138" s="28">
        <v>0</v>
      </c>
      <c r="H138" s="36"/>
      <c r="I138" s="34" t="s">
        <v>436</v>
      </c>
    </row>
    <row r="139" spans="1:9" ht="14.25" customHeight="1">
      <c r="A139" s="4" t="s">
        <v>400</v>
      </c>
      <c r="B139" s="21" t="s">
        <v>410</v>
      </c>
      <c r="C139" s="4" t="s">
        <v>10</v>
      </c>
      <c r="D139" s="21" t="s">
        <v>441</v>
      </c>
      <c r="E139" s="35" t="s">
        <v>442</v>
      </c>
      <c r="F139" s="28" t="s">
        <v>435</v>
      </c>
      <c r="G139" s="28">
        <v>0</v>
      </c>
      <c r="H139" s="36"/>
      <c r="I139" s="34" t="s">
        <v>436</v>
      </c>
    </row>
    <row r="140" spans="1:9" ht="14.25" customHeight="1">
      <c r="A140" s="4" t="s">
        <v>400</v>
      </c>
      <c r="B140" s="21" t="s">
        <v>410</v>
      </c>
      <c r="C140" s="4" t="s">
        <v>10</v>
      </c>
      <c r="D140" s="21" t="s">
        <v>443</v>
      </c>
      <c r="E140" s="35" t="s">
        <v>444</v>
      </c>
      <c r="F140" s="28" t="s">
        <v>179</v>
      </c>
      <c r="G140" s="21" t="s">
        <v>431</v>
      </c>
      <c r="H140" s="37">
        <v>110</v>
      </c>
      <c r="I140" s="26" t="s">
        <v>421</v>
      </c>
    </row>
    <row r="141" spans="1:9" ht="14.25" customHeight="1">
      <c r="A141" s="4" t="s">
        <v>400</v>
      </c>
      <c r="B141" s="29" t="s">
        <v>410</v>
      </c>
      <c r="C141" s="4" t="s">
        <v>10</v>
      </c>
      <c r="D141" s="29" t="s">
        <v>445</v>
      </c>
      <c r="E141" s="38" t="s">
        <v>446</v>
      </c>
      <c r="F141" s="23" t="s">
        <v>179</v>
      </c>
      <c r="G141" s="29" t="s">
        <v>447</v>
      </c>
      <c r="H141" s="36">
        <v>2</v>
      </c>
      <c r="I141" s="39" t="s">
        <v>448</v>
      </c>
    </row>
    <row r="142" spans="1:9" ht="14.25" customHeight="1">
      <c r="A142" s="4" t="s">
        <v>400</v>
      </c>
      <c r="B142" s="21" t="s">
        <v>449</v>
      </c>
      <c r="C142" s="4" t="s">
        <v>10</v>
      </c>
      <c r="D142" s="21" t="s">
        <v>402</v>
      </c>
      <c r="E142" s="21" t="s">
        <v>403</v>
      </c>
      <c r="F142" s="25" t="s">
        <v>179</v>
      </c>
      <c r="G142" s="25" t="s">
        <v>404</v>
      </c>
      <c r="H142" s="25">
        <v>1488</v>
      </c>
      <c r="I142" s="26" t="s">
        <v>405</v>
      </c>
    </row>
    <row r="143" spans="1:9" ht="14.25" customHeight="1">
      <c r="A143" s="4" t="s">
        <v>400</v>
      </c>
      <c r="B143" s="21" t="s">
        <v>449</v>
      </c>
      <c r="C143" s="4" t="s">
        <v>10</v>
      </c>
      <c r="D143" s="21" t="s">
        <v>406</v>
      </c>
      <c r="E143" s="21" t="s">
        <v>407</v>
      </c>
      <c r="F143" s="25" t="s">
        <v>179</v>
      </c>
      <c r="G143" s="25" t="s">
        <v>450</v>
      </c>
      <c r="H143" s="25">
        <v>20</v>
      </c>
      <c r="I143" s="26" t="s">
        <v>409</v>
      </c>
    </row>
    <row r="144" spans="1:9" ht="14.25" customHeight="1">
      <c r="A144" s="4" t="s">
        <v>400</v>
      </c>
      <c r="B144" s="21" t="s">
        <v>449</v>
      </c>
      <c r="C144" s="4" t="s">
        <v>10</v>
      </c>
      <c r="D144" s="21" t="s">
        <v>451</v>
      </c>
      <c r="E144" s="21" t="s">
        <v>452</v>
      </c>
      <c r="F144" s="25" t="s">
        <v>179</v>
      </c>
      <c r="G144" s="25" t="s">
        <v>453</v>
      </c>
      <c r="H144" s="25">
        <v>2000</v>
      </c>
      <c r="I144" s="26" t="s">
        <v>454</v>
      </c>
    </row>
    <row r="145" spans="1:9" ht="14.25" customHeight="1">
      <c r="A145" s="4" t="s">
        <v>400</v>
      </c>
      <c r="B145" s="21" t="s">
        <v>449</v>
      </c>
      <c r="C145" s="4" t="s">
        <v>10</v>
      </c>
      <c r="D145" s="21" t="s">
        <v>455</v>
      </c>
      <c r="E145" s="21" t="s">
        <v>456</v>
      </c>
      <c r="F145" s="25" t="s">
        <v>179</v>
      </c>
      <c r="G145" s="25" t="s">
        <v>457</v>
      </c>
      <c r="H145" s="25">
        <v>30</v>
      </c>
      <c r="I145" s="26" t="s">
        <v>454</v>
      </c>
    </row>
    <row r="146" spans="1:9" ht="14.25" customHeight="1">
      <c r="A146" s="4" t="s">
        <v>400</v>
      </c>
      <c r="B146" s="21" t="s">
        <v>449</v>
      </c>
      <c r="C146" s="4" t="s">
        <v>10</v>
      </c>
      <c r="D146" s="21" t="s">
        <v>458</v>
      </c>
      <c r="E146" s="21" t="s">
        <v>459</v>
      </c>
      <c r="F146" s="25" t="s">
        <v>179</v>
      </c>
      <c r="G146" s="25" t="s">
        <v>460</v>
      </c>
      <c r="H146" s="25">
        <v>20</v>
      </c>
      <c r="I146" s="26" t="s">
        <v>454</v>
      </c>
    </row>
    <row r="147" spans="1:9" ht="14.25" customHeight="1">
      <c r="A147" s="4" t="s">
        <v>400</v>
      </c>
      <c r="B147" s="21" t="s">
        <v>449</v>
      </c>
      <c r="C147" s="4" t="s">
        <v>10</v>
      </c>
      <c r="D147" s="21" t="s">
        <v>461</v>
      </c>
      <c r="E147" s="21" t="s">
        <v>462</v>
      </c>
      <c r="F147" s="25" t="s">
        <v>179</v>
      </c>
      <c r="G147" s="25" t="s">
        <v>463</v>
      </c>
      <c r="H147" s="25">
        <v>600</v>
      </c>
      <c r="I147" s="26" t="s">
        <v>454</v>
      </c>
    </row>
    <row r="148" spans="1:9" ht="14.25" customHeight="1">
      <c r="A148" s="4" t="s">
        <v>400</v>
      </c>
      <c r="B148" s="21" t="s">
        <v>449</v>
      </c>
      <c r="C148" s="4" t="s">
        <v>10</v>
      </c>
      <c r="D148" s="21" t="s">
        <v>464</v>
      </c>
      <c r="E148" s="21" t="s">
        <v>465</v>
      </c>
      <c r="F148" s="25" t="s">
        <v>435</v>
      </c>
      <c r="G148" s="25" t="s">
        <v>277</v>
      </c>
      <c r="H148" s="25">
        <v>650</v>
      </c>
      <c r="I148" s="26" t="s">
        <v>454</v>
      </c>
    </row>
    <row r="149" spans="1:9" ht="14.25" customHeight="1">
      <c r="A149" s="4" t="s">
        <v>400</v>
      </c>
      <c r="B149" s="21" t="s">
        <v>449</v>
      </c>
      <c r="C149" s="4" t="s">
        <v>10</v>
      </c>
      <c r="D149" s="21" t="s">
        <v>466</v>
      </c>
      <c r="E149" s="21" t="s">
        <v>467</v>
      </c>
      <c r="F149" s="25" t="s">
        <v>435</v>
      </c>
      <c r="G149" s="25" t="s">
        <v>277</v>
      </c>
      <c r="H149" s="25">
        <v>140</v>
      </c>
      <c r="I149" s="26" t="s">
        <v>454</v>
      </c>
    </row>
    <row r="150" spans="1:9" ht="14.25" customHeight="1">
      <c r="A150" s="4" t="s">
        <v>400</v>
      </c>
      <c r="B150" s="21" t="s">
        <v>449</v>
      </c>
      <c r="C150" s="4" t="s">
        <v>10</v>
      </c>
      <c r="D150" s="21" t="s">
        <v>466</v>
      </c>
      <c r="E150" s="21" t="s">
        <v>468</v>
      </c>
      <c r="F150" s="25" t="s">
        <v>435</v>
      </c>
      <c r="G150" s="25" t="s">
        <v>277</v>
      </c>
      <c r="H150" s="25">
        <v>100</v>
      </c>
      <c r="I150" s="26" t="s">
        <v>454</v>
      </c>
    </row>
    <row r="151" spans="1:9" ht="14.25" customHeight="1">
      <c r="A151" s="40" t="s">
        <v>395</v>
      </c>
      <c r="B151" s="40" t="s">
        <v>288</v>
      </c>
      <c r="C151" s="21"/>
      <c r="D151" s="40" t="s">
        <v>469</v>
      </c>
      <c r="E151" s="40" t="s">
        <v>470</v>
      </c>
      <c r="F151" s="40" t="s">
        <v>179</v>
      </c>
      <c r="G151" s="40" t="s">
        <v>471</v>
      </c>
      <c r="H151" s="40" t="s">
        <v>472</v>
      </c>
      <c r="I151" s="41" t="s">
        <v>473</v>
      </c>
    </row>
    <row r="152" spans="1:9" ht="14.25" customHeight="1">
      <c r="A152" s="40" t="s">
        <v>395</v>
      </c>
      <c r="B152" s="40" t="s">
        <v>474</v>
      </c>
      <c r="C152" s="21"/>
      <c r="D152" s="36" t="s">
        <v>475</v>
      </c>
      <c r="E152" s="42" t="s">
        <v>476</v>
      </c>
      <c r="F152" s="36" t="s">
        <v>435</v>
      </c>
      <c r="G152" s="36" t="s">
        <v>277</v>
      </c>
      <c r="H152" s="36">
        <v>16</v>
      </c>
      <c r="I152" s="43" t="s">
        <v>477</v>
      </c>
    </row>
    <row r="153" spans="1:9" ht="14.25" customHeight="1">
      <c r="A153" s="40" t="s">
        <v>395</v>
      </c>
      <c r="B153" s="40" t="s">
        <v>474</v>
      </c>
      <c r="C153" s="21"/>
      <c r="D153" s="36" t="s">
        <v>478</v>
      </c>
      <c r="E153" s="42" t="s">
        <v>479</v>
      </c>
      <c r="F153" s="36" t="s">
        <v>179</v>
      </c>
      <c r="G153" s="36" t="s">
        <v>480</v>
      </c>
      <c r="H153" s="36">
        <v>14</v>
      </c>
      <c r="I153" s="43" t="s">
        <v>477</v>
      </c>
    </row>
    <row r="154" spans="1:9" ht="14.25" customHeight="1">
      <c r="A154" s="40" t="s">
        <v>395</v>
      </c>
      <c r="B154" s="40" t="s">
        <v>474</v>
      </c>
      <c r="C154" s="21"/>
      <c r="D154" s="36" t="s">
        <v>481</v>
      </c>
      <c r="E154" s="40" t="s">
        <v>482</v>
      </c>
      <c r="F154" s="36" t="s">
        <v>179</v>
      </c>
      <c r="G154" s="36" t="s">
        <v>480</v>
      </c>
      <c r="H154" s="36">
        <v>20</v>
      </c>
      <c r="I154" s="43" t="s">
        <v>483</v>
      </c>
    </row>
    <row r="155" spans="1:9" ht="14.25" customHeight="1">
      <c r="A155" s="40" t="s">
        <v>395</v>
      </c>
      <c r="B155" s="40" t="s">
        <v>474</v>
      </c>
      <c r="C155" s="21"/>
      <c r="D155" s="36" t="s">
        <v>484</v>
      </c>
      <c r="E155" s="42" t="s">
        <v>485</v>
      </c>
      <c r="F155" s="36" t="s">
        <v>179</v>
      </c>
      <c r="G155" s="32" t="s">
        <v>486</v>
      </c>
      <c r="H155" s="36">
        <v>20</v>
      </c>
      <c r="I155" s="43" t="s">
        <v>477</v>
      </c>
    </row>
    <row r="156" spans="1:9" ht="14.25" customHeight="1">
      <c r="A156" s="40" t="s">
        <v>395</v>
      </c>
      <c r="B156" s="40" t="s">
        <v>474</v>
      </c>
      <c r="C156" s="21"/>
      <c r="D156" s="36" t="s">
        <v>487</v>
      </c>
      <c r="E156" s="42" t="s">
        <v>488</v>
      </c>
      <c r="F156" s="36" t="s">
        <v>179</v>
      </c>
      <c r="G156" s="36" t="s">
        <v>489</v>
      </c>
      <c r="H156" s="36">
        <v>15</v>
      </c>
      <c r="I156" s="43" t="s">
        <v>477</v>
      </c>
    </row>
    <row r="157" spans="1:9" ht="14.25" customHeight="1">
      <c r="A157" s="40" t="s">
        <v>395</v>
      </c>
      <c r="B157" s="40" t="s">
        <v>474</v>
      </c>
      <c r="C157" s="21"/>
      <c r="D157" s="36" t="s">
        <v>490</v>
      </c>
      <c r="E157" s="42" t="s">
        <v>491</v>
      </c>
      <c r="F157" s="36" t="s">
        <v>179</v>
      </c>
      <c r="G157" s="32" t="s">
        <v>492</v>
      </c>
      <c r="H157" s="36">
        <v>15</v>
      </c>
      <c r="I157" s="43" t="s">
        <v>477</v>
      </c>
    </row>
    <row r="158" spans="1:9" ht="14.25" customHeight="1">
      <c r="A158" s="40" t="s">
        <v>395</v>
      </c>
      <c r="B158" s="40" t="s">
        <v>474</v>
      </c>
      <c r="C158" s="21"/>
      <c r="D158" s="36" t="s">
        <v>493</v>
      </c>
      <c r="E158" s="42" t="s">
        <v>494</v>
      </c>
      <c r="F158" s="36" t="s">
        <v>179</v>
      </c>
      <c r="G158" s="36" t="s">
        <v>495</v>
      </c>
      <c r="H158" s="36">
        <v>25</v>
      </c>
      <c r="I158" s="43" t="s">
        <v>477</v>
      </c>
    </row>
    <row r="159" spans="1:9" ht="14.25" customHeight="1">
      <c r="A159" s="40" t="s">
        <v>395</v>
      </c>
      <c r="B159" s="40" t="s">
        <v>474</v>
      </c>
      <c r="C159" s="21"/>
      <c r="D159" s="36" t="s">
        <v>496</v>
      </c>
      <c r="E159" s="42" t="s">
        <v>497</v>
      </c>
      <c r="F159" s="36" t="s">
        <v>179</v>
      </c>
      <c r="G159" s="36" t="s">
        <v>498</v>
      </c>
      <c r="H159" s="36">
        <v>40</v>
      </c>
      <c r="I159" s="43" t="s">
        <v>499</v>
      </c>
    </row>
    <row r="160" spans="1:9" ht="14.25" customHeight="1">
      <c r="A160" s="40" t="s">
        <v>395</v>
      </c>
      <c r="B160" s="40" t="s">
        <v>474</v>
      </c>
      <c r="C160" s="21"/>
      <c r="D160" s="36" t="s">
        <v>500</v>
      </c>
      <c r="E160" s="44" t="s">
        <v>501</v>
      </c>
      <c r="F160" s="36" t="s">
        <v>435</v>
      </c>
      <c r="G160" s="36" t="s">
        <v>277</v>
      </c>
      <c r="H160" s="36">
        <v>22</v>
      </c>
      <c r="I160" s="43" t="s">
        <v>477</v>
      </c>
    </row>
    <row r="161" spans="1:9" ht="14.25" customHeight="1">
      <c r="A161" s="40" t="s">
        <v>395</v>
      </c>
      <c r="B161" s="40" t="s">
        <v>474</v>
      </c>
      <c r="C161" s="21"/>
      <c r="D161" s="36" t="s">
        <v>502</v>
      </c>
      <c r="E161" s="44" t="s">
        <v>503</v>
      </c>
      <c r="F161" s="36" t="s">
        <v>179</v>
      </c>
      <c r="G161" s="36" t="s">
        <v>504</v>
      </c>
      <c r="H161" s="36">
        <v>35</v>
      </c>
      <c r="I161" s="43" t="s">
        <v>483</v>
      </c>
    </row>
    <row r="162" spans="1:9" ht="14.25" customHeight="1">
      <c r="A162" s="40" t="s">
        <v>395</v>
      </c>
      <c r="B162" s="40" t="s">
        <v>474</v>
      </c>
      <c r="C162" s="21"/>
      <c r="D162" s="36" t="s">
        <v>505</v>
      </c>
      <c r="E162" s="42" t="s">
        <v>506</v>
      </c>
      <c r="F162" s="36" t="s">
        <v>435</v>
      </c>
      <c r="G162" s="36" t="s">
        <v>277</v>
      </c>
      <c r="H162" s="36">
        <v>25</v>
      </c>
      <c r="I162" s="43" t="s">
        <v>477</v>
      </c>
    </row>
    <row r="163" spans="1:9" ht="14.25" customHeight="1">
      <c r="A163" s="40" t="s">
        <v>395</v>
      </c>
      <c r="B163" s="40" t="s">
        <v>474</v>
      </c>
      <c r="C163" s="21"/>
      <c r="D163" s="36" t="s">
        <v>507</v>
      </c>
      <c r="E163" s="42" t="s">
        <v>508</v>
      </c>
      <c r="F163" s="36" t="s">
        <v>179</v>
      </c>
      <c r="G163" s="36" t="s">
        <v>498</v>
      </c>
      <c r="H163" s="36">
        <v>16</v>
      </c>
      <c r="I163" s="43" t="s">
        <v>477</v>
      </c>
    </row>
    <row r="164" spans="1:9" ht="14.25" customHeight="1">
      <c r="A164" s="40" t="s">
        <v>395</v>
      </c>
      <c r="B164" s="40" t="s">
        <v>474</v>
      </c>
      <c r="C164" s="21"/>
      <c r="D164" s="36" t="s">
        <v>509</v>
      </c>
      <c r="E164" s="44" t="s">
        <v>510</v>
      </c>
      <c r="F164" s="36" t="s">
        <v>179</v>
      </c>
      <c r="G164" s="36" t="s">
        <v>480</v>
      </c>
      <c r="H164" s="36"/>
      <c r="I164" s="43" t="s">
        <v>477</v>
      </c>
    </row>
    <row r="165" spans="1:9" ht="14.25" customHeight="1">
      <c r="A165" s="40" t="s">
        <v>395</v>
      </c>
      <c r="B165" s="40" t="s">
        <v>474</v>
      </c>
      <c r="C165" s="21"/>
      <c r="D165" s="36" t="s">
        <v>511</v>
      </c>
      <c r="E165" s="44" t="s">
        <v>512</v>
      </c>
      <c r="F165" s="36" t="s">
        <v>179</v>
      </c>
      <c r="G165" s="36" t="s">
        <v>513</v>
      </c>
      <c r="H165" s="36">
        <v>15</v>
      </c>
      <c r="I165" s="43" t="s">
        <v>477</v>
      </c>
    </row>
    <row r="166" spans="1:9" ht="14.25" customHeight="1">
      <c r="A166" s="40" t="s">
        <v>395</v>
      </c>
      <c r="B166" s="40" t="s">
        <v>474</v>
      </c>
      <c r="C166" s="21"/>
      <c r="D166" s="36" t="s">
        <v>514</v>
      </c>
      <c r="E166" s="44" t="s">
        <v>515</v>
      </c>
      <c r="F166" s="36" t="s">
        <v>179</v>
      </c>
      <c r="G166" s="36" t="s">
        <v>498</v>
      </c>
      <c r="H166" s="36">
        <v>17</v>
      </c>
      <c r="I166" s="43" t="s">
        <v>477</v>
      </c>
    </row>
    <row r="167" spans="1:9" ht="14.25" customHeight="1">
      <c r="A167" s="40" t="s">
        <v>395</v>
      </c>
      <c r="B167" s="40" t="s">
        <v>474</v>
      </c>
      <c r="C167" s="21"/>
      <c r="D167" s="36" t="s">
        <v>516</v>
      </c>
      <c r="E167" s="42" t="s">
        <v>517</v>
      </c>
      <c r="F167" s="36" t="s">
        <v>435</v>
      </c>
      <c r="G167" s="36" t="s">
        <v>277</v>
      </c>
      <c r="H167" s="36">
        <v>20</v>
      </c>
      <c r="I167" s="43" t="s">
        <v>477</v>
      </c>
    </row>
    <row r="168" spans="1:9" ht="14.25" customHeight="1">
      <c r="A168" s="40" t="s">
        <v>395</v>
      </c>
      <c r="B168" s="40" t="s">
        <v>474</v>
      </c>
      <c r="C168" s="21"/>
      <c r="D168" s="36" t="s">
        <v>518</v>
      </c>
      <c r="E168" s="42" t="s">
        <v>519</v>
      </c>
      <c r="F168" s="36" t="s">
        <v>179</v>
      </c>
      <c r="G168" s="36" t="s">
        <v>495</v>
      </c>
      <c r="H168" s="36">
        <v>17</v>
      </c>
      <c r="I168" s="43" t="s">
        <v>520</v>
      </c>
    </row>
    <row r="169" spans="1:9" ht="14.25" customHeight="1">
      <c r="A169" s="40" t="s">
        <v>395</v>
      </c>
      <c r="B169" s="40" t="s">
        <v>474</v>
      </c>
      <c r="C169" s="21"/>
      <c r="D169" s="36" t="s">
        <v>521</v>
      </c>
      <c r="E169" s="42" t="s">
        <v>522</v>
      </c>
      <c r="F169" s="36" t="s">
        <v>179</v>
      </c>
      <c r="G169" s="36" t="s">
        <v>495</v>
      </c>
      <c r="H169" s="36">
        <v>25</v>
      </c>
      <c r="I169" s="43" t="s">
        <v>477</v>
      </c>
    </row>
    <row r="170" spans="1:9" ht="14.25" customHeight="1">
      <c r="A170" s="40" t="s">
        <v>395</v>
      </c>
      <c r="B170" s="40" t="s">
        <v>474</v>
      </c>
      <c r="C170" s="21"/>
      <c r="D170" s="36" t="s">
        <v>523</v>
      </c>
      <c r="E170" s="44" t="s">
        <v>524</v>
      </c>
      <c r="F170" s="36" t="s">
        <v>435</v>
      </c>
      <c r="G170" s="36" t="s">
        <v>277</v>
      </c>
      <c r="H170" s="36">
        <v>6</v>
      </c>
      <c r="I170" s="43" t="s">
        <v>477</v>
      </c>
    </row>
    <row r="171" spans="1:9" ht="14.25" customHeight="1">
      <c r="A171" s="40"/>
      <c r="B171" s="40" t="s">
        <v>288</v>
      </c>
      <c r="C171" s="21"/>
      <c r="D171" s="40" t="s">
        <v>396</v>
      </c>
      <c r="E171" s="44" t="s">
        <v>525</v>
      </c>
      <c r="F171" s="40" t="s">
        <v>179</v>
      </c>
      <c r="G171" s="44" t="s">
        <v>526</v>
      </c>
      <c r="H171" s="44" t="s">
        <v>527</v>
      </c>
      <c r="I171" s="33" t="s">
        <v>399</v>
      </c>
    </row>
    <row r="172" spans="1:9" ht="14.25" customHeight="1">
      <c r="A172" s="23" t="s">
        <v>395</v>
      </c>
      <c r="B172" s="40" t="s">
        <v>528</v>
      </c>
      <c r="C172" s="21"/>
      <c r="D172" s="40" t="s">
        <v>529</v>
      </c>
      <c r="E172" s="40" t="s">
        <v>530</v>
      </c>
      <c r="F172" s="40" t="s">
        <v>179</v>
      </c>
      <c r="G172" s="44" t="s">
        <v>531</v>
      </c>
      <c r="H172" s="40">
        <v>52</v>
      </c>
      <c r="I172" s="33" t="s">
        <v>532</v>
      </c>
    </row>
    <row r="173" spans="1:9" ht="14.25" customHeight="1">
      <c r="A173" s="40" t="s">
        <v>395</v>
      </c>
      <c r="B173" s="45" t="s">
        <v>533</v>
      </c>
      <c r="C173" s="21"/>
      <c r="D173" s="45" t="s">
        <v>534</v>
      </c>
      <c r="E173" s="45" t="s">
        <v>535</v>
      </c>
      <c r="F173" s="25" t="s">
        <v>179</v>
      </c>
      <c r="G173" s="25">
        <v>1000</v>
      </c>
      <c r="H173" s="45">
        <v>168</v>
      </c>
      <c r="I173" s="46" t="s">
        <v>340</v>
      </c>
    </row>
    <row r="174" spans="1:9" ht="14.25" customHeight="1">
      <c r="A174" s="40" t="s">
        <v>395</v>
      </c>
      <c r="B174" s="45" t="s">
        <v>536</v>
      </c>
      <c r="C174" s="21"/>
      <c r="D174" s="45" t="s">
        <v>537</v>
      </c>
      <c r="E174" s="45" t="s">
        <v>538</v>
      </c>
      <c r="F174" s="25" t="s">
        <v>179</v>
      </c>
      <c r="G174" s="25">
        <v>30000</v>
      </c>
      <c r="H174" s="45">
        <v>545</v>
      </c>
      <c r="I174" s="46" t="s">
        <v>340</v>
      </c>
    </row>
    <row r="175" spans="1:9" ht="14.25" customHeight="1">
      <c r="A175" s="40" t="s">
        <v>395</v>
      </c>
      <c r="B175" s="45" t="s">
        <v>533</v>
      </c>
      <c r="C175" s="21"/>
      <c r="D175" s="45" t="s">
        <v>539</v>
      </c>
      <c r="E175" s="45" t="s">
        <v>540</v>
      </c>
      <c r="F175" s="25" t="s">
        <v>179</v>
      </c>
      <c r="G175" s="25" t="s">
        <v>541</v>
      </c>
      <c r="H175" s="45">
        <v>471</v>
      </c>
      <c r="I175" s="46" t="s">
        <v>340</v>
      </c>
    </row>
    <row r="176" spans="1:9" ht="14.25" customHeight="1">
      <c r="A176" s="40" t="s">
        <v>395</v>
      </c>
      <c r="B176" s="45" t="s">
        <v>533</v>
      </c>
      <c r="C176" s="21"/>
      <c r="D176" s="45" t="s">
        <v>542</v>
      </c>
      <c r="E176" s="45" t="s">
        <v>543</v>
      </c>
      <c r="F176" s="25" t="s">
        <v>179</v>
      </c>
      <c r="G176" s="25">
        <v>100000</v>
      </c>
      <c r="H176" s="45">
        <v>886</v>
      </c>
      <c r="I176" s="46" t="s">
        <v>340</v>
      </c>
    </row>
    <row r="177" spans="1:9" ht="14.25" customHeight="1">
      <c r="A177" s="40" t="s">
        <v>395</v>
      </c>
      <c r="B177" s="45" t="s">
        <v>533</v>
      </c>
      <c r="C177" s="21"/>
      <c r="D177" s="45" t="s">
        <v>544</v>
      </c>
      <c r="E177" s="45" t="s">
        <v>545</v>
      </c>
      <c r="F177" s="25" t="s">
        <v>179</v>
      </c>
      <c r="G177" s="25" t="s">
        <v>546</v>
      </c>
      <c r="H177" s="45">
        <v>414</v>
      </c>
      <c r="I177" s="46" t="s">
        <v>340</v>
      </c>
    </row>
    <row r="178" spans="1:9" ht="14.25" customHeight="1">
      <c r="A178" s="40" t="s">
        <v>395</v>
      </c>
      <c r="B178" s="45" t="s">
        <v>533</v>
      </c>
      <c r="C178" s="21"/>
      <c r="D178" s="45" t="s">
        <v>547</v>
      </c>
      <c r="E178" s="45" t="s">
        <v>548</v>
      </c>
      <c r="F178" s="25" t="s">
        <v>179</v>
      </c>
      <c r="G178" s="25">
        <v>35000</v>
      </c>
      <c r="H178" s="45">
        <v>285</v>
      </c>
      <c r="I178" s="46" t="s">
        <v>340</v>
      </c>
    </row>
    <row r="179" spans="1:9" ht="14.25" customHeight="1">
      <c r="A179" s="40" t="s">
        <v>395</v>
      </c>
      <c r="B179" s="45" t="s">
        <v>533</v>
      </c>
      <c r="C179" s="21"/>
      <c r="D179" s="45" t="s">
        <v>549</v>
      </c>
      <c r="E179" s="45" t="s">
        <v>550</v>
      </c>
      <c r="F179" s="25" t="s">
        <v>179</v>
      </c>
      <c r="G179" s="25">
        <v>1000</v>
      </c>
      <c r="H179" s="45">
        <v>217</v>
      </c>
      <c r="I179" s="46" t="s">
        <v>340</v>
      </c>
    </row>
    <row r="180" spans="1:9" ht="14.25" customHeight="1">
      <c r="A180" s="40" t="s">
        <v>395</v>
      </c>
      <c r="B180" s="45" t="s">
        <v>533</v>
      </c>
      <c r="C180" s="21"/>
      <c r="D180" s="45" t="s">
        <v>551</v>
      </c>
      <c r="E180" s="45" t="s">
        <v>552</v>
      </c>
      <c r="F180" s="25" t="s">
        <v>179</v>
      </c>
      <c r="G180" s="25" t="s">
        <v>553</v>
      </c>
      <c r="H180" s="45">
        <v>59</v>
      </c>
      <c r="I180" s="46" t="s">
        <v>340</v>
      </c>
    </row>
    <row r="181" spans="1:9" ht="14.25" customHeight="1">
      <c r="A181" s="40" t="s">
        <v>395</v>
      </c>
      <c r="B181" s="45" t="s">
        <v>554</v>
      </c>
      <c r="C181" s="21"/>
      <c r="D181" s="45" t="s">
        <v>555</v>
      </c>
      <c r="E181" s="45" t="s">
        <v>556</v>
      </c>
      <c r="F181" s="25" t="s">
        <v>179</v>
      </c>
      <c r="G181" s="25">
        <v>1000</v>
      </c>
      <c r="H181" s="45">
        <v>47</v>
      </c>
      <c r="I181" s="46" t="s">
        <v>340</v>
      </c>
    </row>
    <row r="182" spans="1:9" ht="14.25" customHeight="1">
      <c r="A182" s="40" t="s">
        <v>395</v>
      </c>
      <c r="B182" s="45" t="s">
        <v>533</v>
      </c>
      <c r="C182" s="21"/>
      <c r="D182" s="45" t="s">
        <v>557</v>
      </c>
      <c r="E182" s="45" t="s">
        <v>558</v>
      </c>
      <c r="F182" s="25" t="s">
        <v>179</v>
      </c>
      <c r="G182" s="25" t="s">
        <v>559</v>
      </c>
      <c r="H182" s="45">
        <v>358</v>
      </c>
      <c r="I182" s="46" t="s">
        <v>340</v>
      </c>
    </row>
    <row r="183" spans="1:9" ht="14.25" customHeight="1">
      <c r="A183" s="40" t="s">
        <v>395</v>
      </c>
      <c r="B183" s="45" t="s">
        <v>533</v>
      </c>
      <c r="C183" s="21"/>
      <c r="D183" s="45" t="s">
        <v>560</v>
      </c>
      <c r="E183" s="45" t="s">
        <v>561</v>
      </c>
      <c r="F183" s="25" t="s">
        <v>179</v>
      </c>
      <c r="G183" s="25" t="s">
        <v>562</v>
      </c>
      <c r="H183" s="45">
        <v>319</v>
      </c>
      <c r="I183" s="46" t="s">
        <v>340</v>
      </c>
    </row>
    <row r="184" spans="1:9" ht="14.25" customHeight="1">
      <c r="A184" s="40" t="s">
        <v>395</v>
      </c>
      <c r="B184" s="45" t="s">
        <v>533</v>
      </c>
      <c r="C184" s="21"/>
      <c r="D184" s="45" t="s">
        <v>563</v>
      </c>
      <c r="E184" s="45" t="s">
        <v>564</v>
      </c>
      <c r="F184" s="25" t="s">
        <v>179</v>
      </c>
      <c r="G184" s="25">
        <v>1</v>
      </c>
      <c r="H184" s="45">
        <v>30</v>
      </c>
      <c r="I184" s="46" t="s">
        <v>340</v>
      </c>
    </row>
    <row r="185" spans="1:9" ht="14.25" customHeight="1">
      <c r="A185" s="40" t="s">
        <v>395</v>
      </c>
      <c r="B185" s="45" t="s">
        <v>533</v>
      </c>
      <c r="C185" s="21"/>
      <c r="D185" s="45" t="s">
        <v>565</v>
      </c>
      <c r="E185" s="45" t="s">
        <v>566</v>
      </c>
      <c r="F185" s="25" t="s">
        <v>179</v>
      </c>
      <c r="G185" s="25" t="s">
        <v>567</v>
      </c>
      <c r="H185" s="45">
        <v>870</v>
      </c>
      <c r="I185" s="46" t="s">
        <v>340</v>
      </c>
    </row>
    <row r="186" spans="1:9" ht="14.25" customHeight="1">
      <c r="A186" s="40" t="s">
        <v>395</v>
      </c>
      <c r="B186" s="45" t="s">
        <v>533</v>
      </c>
      <c r="C186" s="21"/>
      <c r="D186" s="45" t="s">
        <v>568</v>
      </c>
      <c r="E186" s="45" t="s">
        <v>569</v>
      </c>
      <c r="F186" s="25" t="s">
        <v>179</v>
      </c>
      <c r="G186" s="25">
        <v>1000</v>
      </c>
      <c r="H186" s="45">
        <v>202</v>
      </c>
      <c r="I186" s="46" t="s">
        <v>340</v>
      </c>
    </row>
    <row r="187" spans="1:9" ht="14.25" customHeight="1">
      <c r="A187" s="40" t="s">
        <v>395</v>
      </c>
      <c r="B187" s="45" t="s">
        <v>533</v>
      </c>
      <c r="C187" s="21"/>
      <c r="D187" s="45" t="s">
        <v>570</v>
      </c>
      <c r="E187" s="45" t="s">
        <v>571</v>
      </c>
      <c r="F187" s="25" t="s">
        <v>179</v>
      </c>
      <c r="G187" s="25" t="s">
        <v>572</v>
      </c>
      <c r="H187" s="45">
        <v>805</v>
      </c>
      <c r="I187" s="46" t="s">
        <v>340</v>
      </c>
    </row>
    <row r="188" spans="1:9" ht="14.25" customHeight="1">
      <c r="A188" s="40" t="s">
        <v>395</v>
      </c>
      <c r="B188" s="45" t="s">
        <v>533</v>
      </c>
      <c r="C188" s="21"/>
      <c r="D188" s="45" t="s">
        <v>573</v>
      </c>
      <c r="E188" s="45" t="s">
        <v>574</v>
      </c>
      <c r="F188" s="25" t="s">
        <v>179</v>
      </c>
      <c r="G188" s="25">
        <v>2000</v>
      </c>
      <c r="H188" s="45">
        <v>141</v>
      </c>
      <c r="I188" s="46" t="s">
        <v>340</v>
      </c>
    </row>
    <row r="189" spans="1:9" ht="14.25" customHeight="1">
      <c r="A189" s="40" t="s">
        <v>395</v>
      </c>
      <c r="B189" s="45" t="s">
        <v>533</v>
      </c>
      <c r="C189" s="21"/>
      <c r="D189" s="45" t="s">
        <v>575</v>
      </c>
      <c r="E189" s="45" t="s">
        <v>576</v>
      </c>
      <c r="F189" s="25" t="s">
        <v>179</v>
      </c>
      <c r="G189" s="25">
        <v>2000</v>
      </c>
      <c r="H189" s="45">
        <v>57</v>
      </c>
      <c r="I189" s="46" t="s">
        <v>340</v>
      </c>
    </row>
    <row r="190" spans="1:9" ht="14.25" customHeight="1">
      <c r="A190" s="40" t="s">
        <v>395</v>
      </c>
      <c r="B190" s="45" t="s">
        <v>533</v>
      </c>
      <c r="C190" s="21"/>
      <c r="D190" s="45" t="s">
        <v>577</v>
      </c>
      <c r="E190" s="45" t="s">
        <v>578</v>
      </c>
      <c r="F190" s="25" t="s">
        <v>179</v>
      </c>
      <c r="G190" s="25">
        <v>500</v>
      </c>
      <c r="H190" s="45">
        <v>211</v>
      </c>
      <c r="I190" s="46" t="s">
        <v>340</v>
      </c>
    </row>
    <row r="191" spans="1:9" ht="14.25" customHeight="1">
      <c r="A191" s="40" t="s">
        <v>395</v>
      </c>
      <c r="B191" s="45" t="s">
        <v>533</v>
      </c>
      <c r="C191" s="21"/>
      <c r="D191" s="45" t="s">
        <v>579</v>
      </c>
      <c r="E191" s="45" t="s">
        <v>580</v>
      </c>
      <c r="F191" s="25" t="s">
        <v>179</v>
      </c>
      <c r="G191" s="25" t="s">
        <v>553</v>
      </c>
      <c r="H191" s="45">
        <v>39</v>
      </c>
      <c r="I191" s="46" t="s">
        <v>581</v>
      </c>
    </row>
    <row r="192" spans="1:9" ht="14.25" customHeight="1">
      <c r="A192" s="40" t="s">
        <v>395</v>
      </c>
      <c r="B192" s="45" t="s">
        <v>533</v>
      </c>
      <c r="C192" s="21"/>
      <c r="D192" s="45" t="s">
        <v>582</v>
      </c>
      <c r="E192" s="45" t="s">
        <v>583</v>
      </c>
      <c r="F192" s="25" t="s">
        <v>179</v>
      </c>
      <c r="G192" s="25">
        <v>6000</v>
      </c>
      <c r="H192" s="45">
        <v>368</v>
      </c>
      <c r="I192" s="46" t="s">
        <v>340</v>
      </c>
    </row>
    <row r="193" spans="1:9" ht="14.25" customHeight="1">
      <c r="A193" s="40" t="s">
        <v>395</v>
      </c>
      <c r="B193" s="45" t="s">
        <v>533</v>
      </c>
      <c r="C193" s="21"/>
      <c r="D193" s="45" t="s">
        <v>584</v>
      </c>
      <c r="E193" s="45" t="s">
        <v>585</v>
      </c>
      <c r="F193" s="25" t="s">
        <v>179</v>
      </c>
      <c r="G193" s="25" t="s">
        <v>586</v>
      </c>
      <c r="H193" s="45">
        <v>32</v>
      </c>
      <c r="I193" s="46" t="s">
        <v>340</v>
      </c>
    </row>
    <row r="194" spans="1:9" ht="14.25" customHeight="1">
      <c r="A194" s="40" t="s">
        <v>395</v>
      </c>
      <c r="B194" s="45" t="s">
        <v>533</v>
      </c>
      <c r="C194" s="21"/>
      <c r="D194" s="45" t="s">
        <v>587</v>
      </c>
      <c r="E194" s="45" t="s">
        <v>588</v>
      </c>
      <c r="F194" s="25" t="s">
        <v>179</v>
      </c>
      <c r="G194" s="25" t="s">
        <v>589</v>
      </c>
      <c r="H194" s="45">
        <v>158</v>
      </c>
      <c r="I194" s="46" t="s">
        <v>581</v>
      </c>
    </row>
    <row r="195" spans="1:9" ht="14.25" customHeight="1">
      <c r="A195" s="40" t="s">
        <v>395</v>
      </c>
      <c r="B195" s="45" t="s">
        <v>533</v>
      </c>
      <c r="C195" s="21"/>
      <c r="D195" s="45" t="s">
        <v>590</v>
      </c>
      <c r="E195" s="45" t="s">
        <v>591</v>
      </c>
      <c r="F195" s="25" t="s">
        <v>179</v>
      </c>
      <c r="G195" s="25">
        <v>70000</v>
      </c>
      <c r="H195" s="45">
        <v>164</v>
      </c>
      <c r="I195" s="46" t="s">
        <v>340</v>
      </c>
    </row>
    <row r="196" spans="1:9" ht="14.25" customHeight="1">
      <c r="A196" s="40" t="s">
        <v>395</v>
      </c>
      <c r="B196" s="45" t="s">
        <v>533</v>
      </c>
      <c r="C196" s="21"/>
      <c r="D196" s="45" t="s">
        <v>592</v>
      </c>
      <c r="E196" s="45" t="s">
        <v>593</v>
      </c>
      <c r="F196" s="25" t="s">
        <v>179</v>
      </c>
      <c r="G196" s="25" t="s">
        <v>594</v>
      </c>
      <c r="H196" s="45">
        <v>34</v>
      </c>
      <c r="I196" s="46" t="s">
        <v>581</v>
      </c>
    </row>
    <row r="197" spans="1:9" ht="14.25" customHeight="1">
      <c r="A197" s="40" t="s">
        <v>395</v>
      </c>
      <c r="B197" s="45" t="s">
        <v>533</v>
      </c>
      <c r="C197" s="21"/>
      <c r="D197" s="45" t="s">
        <v>595</v>
      </c>
      <c r="E197" s="45" t="s">
        <v>596</v>
      </c>
      <c r="F197" s="25" t="s">
        <v>179</v>
      </c>
      <c r="G197" s="25" t="s">
        <v>597</v>
      </c>
      <c r="H197" s="45">
        <v>145</v>
      </c>
      <c r="I197" s="46" t="s">
        <v>340</v>
      </c>
    </row>
    <row r="198" spans="1:9" ht="14.25" customHeight="1">
      <c r="A198" s="40" t="s">
        <v>395</v>
      </c>
      <c r="B198" s="45" t="s">
        <v>533</v>
      </c>
      <c r="C198" s="21"/>
      <c r="D198" s="45" t="s">
        <v>598</v>
      </c>
      <c r="E198" s="45" t="s">
        <v>599</v>
      </c>
      <c r="F198" s="25" t="s">
        <v>179</v>
      </c>
      <c r="G198" s="25">
        <v>1000</v>
      </c>
      <c r="H198" s="45">
        <v>230</v>
      </c>
      <c r="I198" s="46" t="s">
        <v>340</v>
      </c>
    </row>
    <row r="199" spans="1:9" ht="14.25" customHeight="1">
      <c r="A199" s="40" t="s">
        <v>395</v>
      </c>
      <c r="B199" s="45" t="s">
        <v>533</v>
      </c>
      <c r="C199" s="21"/>
      <c r="D199" s="45" t="s">
        <v>600</v>
      </c>
      <c r="E199" s="45" t="s">
        <v>601</v>
      </c>
      <c r="F199" s="25" t="s">
        <v>179</v>
      </c>
      <c r="G199" s="25">
        <v>1000</v>
      </c>
      <c r="H199" s="45">
        <v>66</v>
      </c>
      <c r="I199" s="46" t="s">
        <v>602</v>
      </c>
    </row>
    <row r="200" spans="1:9" ht="14.25" customHeight="1">
      <c r="A200" s="40" t="s">
        <v>395</v>
      </c>
      <c r="B200" s="45" t="s">
        <v>533</v>
      </c>
      <c r="C200" s="21"/>
      <c r="D200" s="45" t="s">
        <v>603</v>
      </c>
      <c r="E200" s="45" t="s">
        <v>604</v>
      </c>
      <c r="F200" s="25" t="s">
        <v>179</v>
      </c>
      <c r="G200" s="25" t="s">
        <v>605</v>
      </c>
      <c r="H200" s="45">
        <v>113</v>
      </c>
      <c r="I200" s="46" t="s">
        <v>602</v>
      </c>
    </row>
    <row r="201" spans="1:9" ht="14.25" customHeight="1">
      <c r="A201" s="40" t="s">
        <v>395</v>
      </c>
      <c r="B201" s="45" t="s">
        <v>533</v>
      </c>
      <c r="C201" s="21"/>
      <c r="D201" s="45" t="s">
        <v>606</v>
      </c>
      <c r="E201" s="45" t="e">
        <v>#N/A</v>
      </c>
      <c r="F201" s="25" t="s">
        <v>179</v>
      </c>
      <c r="G201" s="25">
        <v>500</v>
      </c>
      <c r="H201" s="45">
        <v>3</v>
      </c>
      <c r="I201" s="46" t="s">
        <v>335</v>
      </c>
    </row>
    <row r="202" spans="1:9" ht="14.25" customHeight="1">
      <c r="A202" s="40" t="s">
        <v>395</v>
      </c>
      <c r="B202" s="45" t="s">
        <v>533</v>
      </c>
      <c r="C202" s="21"/>
      <c r="D202" s="45" t="s">
        <v>607</v>
      </c>
      <c r="E202" s="45" t="s">
        <v>338</v>
      </c>
      <c r="F202" s="25" t="s">
        <v>179</v>
      </c>
      <c r="G202" s="25" t="s">
        <v>339</v>
      </c>
      <c r="H202" s="45">
        <v>391</v>
      </c>
      <c r="I202" s="46" t="s">
        <v>340</v>
      </c>
    </row>
    <row r="203" spans="1:9" ht="14.25" customHeight="1">
      <c r="A203" s="40" t="s">
        <v>395</v>
      </c>
      <c r="B203" s="45" t="s">
        <v>533</v>
      </c>
      <c r="C203" s="21"/>
      <c r="D203" s="45" t="s">
        <v>608</v>
      </c>
      <c r="E203" s="45" t="s">
        <v>343</v>
      </c>
      <c r="F203" s="25" t="s">
        <v>179</v>
      </c>
      <c r="G203" s="25">
        <v>25</v>
      </c>
      <c r="H203" s="45">
        <v>294</v>
      </c>
      <c r="I203" s="46" t="s">
        <v>340</v>
      </c>
    </row>
    <row r="204" spans="1:9" ht="14.25" customHeight="1">
      <c r="A204" s="40" t="s">
        <v>395</v>
      </c>
      <c r="B204" s="45" t="s">
        <v>533</v>
      </c>
      <c r="C204" s="21"/>
      <c r="D204" s="45" t="s">
        <v>609</v>
      </c>
      <c r="E204" s="45" t="s">
        <v>346</v>
      </c>
      <c r="F204" s="25" t="s">
        <v>179</v>
      </c>
      <c r="G204" s="25" t="s">
        <v>347</v>
      </c>
      <c r="H204" s="45">
        <v>2532</v>
      </c>
      <c r="I204" s="46" t="s">
        <v>340</v>
      </c>
    </row>
    <row r="205" spans="1:9" ht="14.25" customHeight="1">
      <c r="A205" s="40" t="s">
        <v>395</v>
      </c>
      <c r="B205" s="45" t="s">
        <v>533</v>
      </c>
      <c r="C205" s="21"/>
      <c r="D205" s="45" t="s">
        <v>610</v>
      </c>
      <c r="E205" s="45" t="s">
        <v>350</v>
      </c>
      <c r="F205" s="25" t="s">
        <v>179</v>
      </c>
      <c r="G205" s="25" t="s">
        <v>351</v>
      </c>
      <c r="H205" s="45">
        <v>773</v>
      </c>
      <c r="I205" s="46" t="s">
        <v>340</v>
      </c>
    </row>
    <row r="206" spans="1:9" ht="14.25" customHeight="1">
      <c r="A206" s="40" t="s">
        <v>395</v>
      </c>
      <c r="B206" s="45" t="s">
        <v>533</v>
      </c>
      <c r="C206" s="21"/>
      <c r="D206" s="45" t="s">
        <v>611</v>
      </c>
      <c r="E206" s="45" t="s">
        <v>353</v>
      </c>
      <c r="F206" s="25" t="s">
        <v>179</v>
      </c>
      <c r="G206" s="25">
        <v>154000</v>
      </c>
      <c r="H206" s="45">
        <v>483</v>
      </c>
      <c r="I206" s="46" t="s">
        <v>340</v>
      </c>
    </row>
    <row r="207" spans="1:9" ht="14.25" customHeight="1">
      <c r="A207" s="40" t="s">
        <v>395</v>
      </c>
      <c r="B207" s="45" t="s">
        <v>533</v>
      </c>
      <c r="C207" s="21"/>
      <c r="D207" s="45" t="s">
        <v>612</v>
      </c>
      <c r="E207" s="45" t="s">
        <v>355</v>
      </c>
      <c r="F207" s="25" t="s">
        <v>179</v>
      </c>
      <c r="G207" s="25">
        <v>113000</v>
      </c>
      <c r="H207" s="45">
        <v>517</v>
      </c>
      <c r="I207" s="46" t="s">
        <v>340</v>
      </c>
    </row>
    <row r="208" spans="1:9" ht="14.25" customHeight="1">
      <c r="A208" s="40" t="s">
        <v>395</v>
      </c>
      <c r="B208" s="45" t="s">
        <v>533</v>
      </c>
      <c r="C208" s="21"/>
      <c r="D208" s="45" t="s">
        <v>613</v>
      </c>
      <c r="E208" s="45" t="s">
        <v>357</v>
      </c>
      <c r="F208" s="25" t="s">
        <v>179</v>
      </c>
      <c r="G208" s="25">
        <v>33000</v>
      </c>
      <c r="H208" s="45">
        <v>533</v>
      </c>
      <c r="I208" s="46" t="s">
        <v>340</v>
      </c>
    </row>
    <row r="209" spans="1:9" ht="14.25" customHeight="1">
      <c r="A209" s="40" t="s">
        <v>395</v>
      </c>
      <c r="B209" s="45" t="s">
        <v>533</v>
      </c>
      <c r="C209" s="21"/>
      <c r="D209" s="45" t="s">
        <v>614</v>
      </c>
      <c r="E209" s="45" t="s">
        <v>360</v>
      </c>
      <c r="F209" s="25" t="s">
        <v>179</v>
      </c>
      <c r="G209" s="25">
        <v>2055000</v>
      </c>
      <c r="H209" s="45">
        <v>1384</v>
      </c>
      <c r="I209" s="46" t="s">
        <v>340</v>
      </c>
    </row>
    <row r="210" spans="1:9" ht="14.25" customHeight="1">
      <c r="A210" s="40" t="s">
        <v>395</v>
      </c>
      <c r="B210" s="45" t="s">
        <v>533</v>
      </c>
      <c r="C210" s="21"/>
      <c r="D210" s="45" t="s">
        <v>615</v>
      </c>
      <c r="E210" s="45" t="s">
        <v>362</v>
      </c>
      <c r="F210" s="25" t="s">
        <v>179</v>
      </c>
      <c r="G210" s="25" t="s">
        <v>363</v>
      </c>
      <c r="H210" s="45">
        <v>682</v>
      </c>
      <c r="I210" s="46" t="s">
        <v>340</v>
      </c>
    </row>
    <row r="211" spans="1:9" ht="14.25" customHeight="1">
      <c r="A211" s="40" t="s">
        <v>395</v>
      </c>
      <c r="B211" s="45" t="s">
        <v>533</v>
      </c>
      <c r="C211" s="21"/>
      <c r="D211" s="45" t="s">
        <v>616</v>
      </c>
      <c r="E211" s="45" t="s">
        <v>366</v>
      </c>
      <c r="F211" s="25" t="s">
        <v>179</v>
      </c>
      <c r="G211" s="25" t="s">
        <v>367</v>
      </c>
      <c r="H211" s="45">
        <v>649</v>
      </c>
      <c r="I211" s="46" t="s">
        <v>340</v>
      </c>
    </row>
    <row r="212" spans="1:9" ht="14.25" customHeight="1">
      <c r="A212" s="40" t="s">
        <v>395</v>
      </c>
      <c r="B212" s="45" t="s">
        <v>533</v>
      </c>
      <c r="C212" s="21"/>
      <c r="D212" s="45" t="s">
        <v>617</v>
      </c>
      <c r="E212" s="45" t="s">
        <v>370</v>
      </c>
      <c r="F212" s="25" t="s">
        <v>179</v>
      </c>
      <c r="G212" s="25">
        <v>150000</v>
      </c>
      <c r="H212" s="45">
        <v>551</v>
      </c>
      <c r="I212" s="46" t="s">
        <v>340</v>
      </c>
    </row>
    <row r="213" spans="1:9" ht="14.25" customHeight="1">
      <c r="A213" s="40" t="s">
        <v>395</v>
      </c>
      <c r="B213" s="45" t="s">
        <v>533</v>
      </c>
      <c r="C213" s="21"/>
      <c r="D213" s="45" t="s">
        <v>618</v>
      </c>
      <c r="E213" s="45" t="s">
        <v>372</v>
      </c>
      <c r="F213" s="25" t="s">
        <v>179</v>
      </c>
      <c r="G213" s="25">
        <v>100000</v>
      </c>
      <c r="H213" s="45">
        <v>612</v>
      </c>
      <c r="I213" s="46" t="s">
        <v>340</v>
      </c>
    </row>
    <row r="214" spans="1:9" ht="14.25" customHeight="1">
      <c r="A214" s="40" t="s">
        <v>395</v>
      </c>
      <c r="B214" s="45" t="s">
        <v>533</v>
      </c>
      <c r="C214" s="21"/>
      <c r="D214" s="45" t="s">
        <v>619</v>
      </c>
      <c r="E214" s="45" t="s">
        <v>374</v>
      </c>
      <c r="F214" s="25" t="s">
        <v>179</v>
      </c>
      <c r="G214" s="25" t="s">
        <v>375</v>
      </c>
      <c r="H214" s="45">
        <v>814</v>
      </c>
      <c r="I214" s="46" t="s">
        <v>340</v>
      </c>
    </row>
    <row r="215" spans="1:9" ht="14.25" customHeight="1">
      <c r="A215" s="40" t="s">
        <v>395</v>
      </c>
      <c r="B215" s="45" t="s">
        <v>533</v>
      </c>
      <c r="C215" s="21"/>
      <c r="D215" s="45" t="s">
        <v>620</v>
      </c>
      <c r="E215" s="45" t="s">
        <v>378</v>
      </c>
      <c r="F215" s="25" t="s">
        <v>179</v>
      </c>
      <c r="G215" s="25">
        <v>170600</v>
      </c>
      <c r="H215" s="45">
        <v>1814</v>
      </c>
      <c r="I215" s="46" t="s">
        <v>340</v>
      </c>
    </row>
    <row r="216" spans="1:9" ht="14.25" customHeight="1">
      <c r="A216" s="40" t="s">
        <v>395</v>
      </c>
      <c r="B216" s="45" t="s">
        <v>533</v>
      </c>
      <c r="C216" s="21"/>
      <c r="D216" s="45" t="s">
        <v>621</v>
      </c>
      <c r="E216" s="45" t="s">
        <v>380</v>
      </c>
      <c r="F216" s="25" t="s">
        <v>179</v>
      </c>
      <c r="G216" s="25">
        <v>63000</v>
      </c>
      <c r="H216" s="45">
        <v>1231</v>
      </c>
      <c r="I216" s="46" t="s">
        <v>340</v>
      </c>
    </row>
    <row r="217" spans="1:9" ht="14.25" customHeight="1">
      <c r="A217" s="40" t="s">
        <v>395</v>
      </c>
      <c r="B217" s="45" t="s">
        <v>533</v>
      </c>
      <c r="C217" s="21"/>
      <c r="D217" s="45" t="s">
        <v>622</v>
      </c>
      <c r="E217" s="45" t="s">
        <v>383</v>
      </c>
      <c r="F217" s="25" t="s">
        <v>179</v>
      </c>
      <c r="G217" s="25">
        <v>56000</v>
      </c>
      <c r="H217" s="45">
        <v>648</v>
      </c>
      <c r="I217" s="46" t="s">
        <v>340</v>
      </c>
    </row>
    <row r="218" spans="1:9" ht="14.25" customHeight="1">
      <c r="A218" s="40" t="s">
        <v>395</v>
      </c>
      <c r="B218" s="45" t="s">
        <v>533</v>
      </c>
      <c r="C218" s="21"/>
      <c r="D218" s="45" t="s">
        <v>623</v>
      </c>
      <c r="E218" s="45" t="s">
        <v>385</v>
      </c>
      <c r="F218" s="25" t="s">
        <v>179</v>
      </c>
      <c r="G218" s="25">
        <v>60</v>
      </c>
      <c r="H218" s="45">
        <v>630</v>
      </c>
      <c r="I218" s="46" t="s">
        <v>340</v>
      </c>
    </row>
    <row r="219" spans="1:9" ht="14.25" customHeight="1">
      <c r="A219" s="40" t="s">
        <v>395</v>
      </c>
      <c r="B219" s="45" t="s">
        <v>533</v>
      </c>
      <c r="C219" s="21"/>
      <c r="D219" s="45" t="s">
        <v>624</v>
      </c>
      <c r="E219" s="45" t="s">
        <v>387</v>
      </c>
      <c r="F219" s="25" t="s">
        <v>179</v>
      </c>
      <c r="G219" s="25">
        <v>67000</v>
      </c>
      <c r="H219" s="45">
        <v>381</v>
      </c>
      <c r="I219" s="46" t="s">
        <v>340</v>
      </c>
    </row>
    <row r="220" spans="1:9" ht="14.25" customHeight="1">
      <c r="A220" s="40" t="s">
        <v>395</v>
      </c>
      <c r="B220" s="45" t="s">
        <v>533</v>
      </c>
      <c r="C220" s="21"/>
      <c r="D220" s="45" t="s">
        <v>625</v>
      </c>
      <c r="E220" s="45" t="s">
        <v>389</v>
      </c>
      <c r="F220" s="25" t="s">
        <v>179</v>
      </c>
      <c r="G220" s="25">
        <v>18000</v>
      </c>
      <c r="H220" s="45">
        <v>1126</v>
      </c>
      <c r="I220" s="46" t="s">
        <v>340</v>
      </c>
    </row>
    <row r="221" spans="1:9" ht="14.25" customHeight="1">
      <c r="A221" s="40" t="s">
        <v>395</v>
      </c>
      <c r="B221" s="45" t="s">
        <v>533</v>
      </c>
      <c r="C221" s="21"/>
      <c r="D221" s="45" t="s">
        <v>626</v>
      </c>
      <c r="E221" s="45" t="s">
        <v>392</v>
      </c>
      <c r="F221" s="25" t="s">
        <v>179</v>
      </c>
      <c r="G221" s="25" t="s">
        <v>393</v>
      </c>
      <c r="H221" s="45">
        <v>194</v>
      </c>
      <c r="I221" s="46" t="s">
        <v>340</v>
      </c>
    </row>
    <row r="222" spans="1:9" ht="14.25" customHeight="1">
      <c r="A222" s="40" t="s">
        <v>395</v>
      </c>
      <c r="B222" s="45" t="s">
        <v>533</v>
      </c>
      <c r="C222" s="21"/>
      <c r="D222" s="45" t="s">
        <v>627</v>
      </c>
      <c r="E222" s="45" t="s">
        <v>397</v>
      </c>
      <c r="F222" s="25" t="s">
        <v>179</v>
      </c>
      <c r="G222" s="25" t="s">
        <v>398</v>
      </c>
      <c r="H222" s="45">
        <v>138</v>
      </c>
      <c r="I222" s="46" t="s">
        <v>340</v>
      </c>
    </row>
    <row r="223" spans="1:9" ht="14.25" customHeight="1">
      <c r="A223" s="40" t="s">
        <v>395</v>
      </c>
      <c r="B223" s="45" t="s">
        <v>533</v>
      </c>
      <c r="C223" s="21"/>
      <c r="D223" s="45" t="s">
        <v>628</v>
      </c>
      <c r="E223" s="45" t="s">
        <v>629</v>
      </c>
      <c r="F223" s="25" t="s">
        <v>179</v>
      </c>
      <c r="G223" s="25" t="s">
        <v>630</v>
      </c>
      <c r="H223" s="45">
        <v>473</v>
      </c>
      <c r="I223" s="46" t="s">
        <v>340</v>
      </c>
    </row>
    <row r="224" spans="1:9" ht="14.25" customHeight="1">
      <c r="A224" s="40" t="s">
        <v>395</v>
      </c>
      <c r="B224" s="45" t="s">
        <v>533</v>
      </c>
      <c r="C224" s="21"/>
      <c r="D224" s="45" t="s">
        <v>631</v>
      </c>
      <c r="E224" s="45" t="s">
        <v>632</v>
      </c>
      <c r="F224" s="25" t="s">
        <v>179</v>
      </c>
      <c r="G224" s="25" t="s">
        <v>633</v>
      </c>
      <c r="H224" s="45">
        <v>319</v>
      </c>
      <c r="I224" s="46" t="s">
        <v>340</v>
      </c>
    </row>
    <row r="225" spans="1:9" ht="14.25" customHeight="1">
      <c r="A225" s="40" t="s">
        <v>395</v>
      </c>
      <c r="B225" s="45" t="s">
        <v>533</v>
      </c>
      <c r="C225" s="21"/>
      <c r="D225" s="45" t="s">
        <v>634</v>
      </c>
      <c r="E225" s="45" t="s">
        <v>635</v>
      </c>
      <c r="F225" s="25" t="s">
        <v>179</v>
      </c>
      <c r="G225" s="25" t="s">
        <v>636</v>
      </c>
      <c r="H225" s="45">
        <v>156</v>
      </c>
      <c r="I225" s="46" t="s">
        <v>340</v>
      </c>
    </row>
    <row r="226" spans="1:9" ht="14.25" customHeight="1">
      <c r="A226" s="40" t="s">
        <v>395</v>
      </c>
      <c r="B226" s="45" t="s">
        <v>533</v>
      </c>
      <c r="C226" s="21"/>
      <c r="D226" s="45" t="s">
        <v>637</v>
      </c>
      <c r="E226" s="45" t="s">
        <v>638</v>
      </c>
      <c r="F226" s="25" t="s">
        <v>179</v>
      </c>
      <c r="G226" s="25">
        <v>5000</v>
      </c>
      <c r="H226" s="45">
        <v>93</v>
      </c>
      <c r="I226" s="46" t="s">
        <v>340</v>
      </c>
    </row>
    <row r="227" spans="1:9" ht="14.25" customHeight="1">
      <c r="A227" s="40" t="s">
        <v>395</v>
      </c>
      <c r="B227" s="45" t="s">
        <v>533</v>
      </c>
      <c r="C227" s="21"/>
      <c r="D227" s="45" t="s">
        <v>639</v>
      </c>
      <c r="E227" s="45" t="s">
        <v>640</v>
      </c>
      <c r="F227" s="25" t="s">
        <v>179</v>
      </c>
      <c r="G227" s="25">
        <v>1000</v>
      </c>
      <c r="H227" s="45">
        <v>357</v>
      </c>
      <c r="I227" s="46" t="s">
        <v>340</v>
      </c>
    </row>
    <row r="228" spans="1:9" ht="14.25" customHeight="1">
      <c r="A228" s="40" t="s">
        <v>395</v>
      </c>
      <c r="B228" s="45" t="s">
        <v>533</v>
      </c>
      <c r="C228" s="21"/>
      <c r="D228" s="45" t="s">
        <v>641</v>
      </c>
      <c r="E228" s="45" t="s">
        <v>642</v>
      </c>
      <c r="F228" s="25" t="s">
        <v>179</v>
      </c>
      <c r="G228" s="25" t="s">
        <v>643</v>
      </c>
      <c r="H228" s="45">
        <v>772</v>
      </c>
      <c r="I228" s="46" t="s">
        <v>340</v>
      </c>
    </row>
    <row r="229" spans="1:9" ht="14.25" customHeight="1">
      <c r="A229" s="40" t="s">
        <v>395</v>
      </c>
      <c r="B229" s="45" t="s">
        <v>533</v>
      </c>
      <c r="C229" s="21"/>
      <c r="D229" s="45" t="s">
        <v>644</v>
      </c>
      <c r="E229" s="45" t="s">
        <v>645</v>
      </c>
      <c r="F229" s="25" t="s">
        <v>179</v>
      </c>
      <c r="G229" s="25" t="s">
        <v>646</v>
      </c>
      <c r="H229" s="45">
        <v>1551</v>
      </c>
      <c r="I229" s="46" t="s">
        <v>340</v>
      </c>
    </row>
    <row r="230" spans="1:9" ht="14.25" customHeight="1">
      <c r="A230" s="40" t="s">
        <v>395</v>
      </c>
      <c r="B230" s="45" t="s">
        <v>533</v>
      </c>
      <c r="C230" s="21"/>
      <c r="D230" s="45" t="s">
        <v>647</v>
      </c>
      <c r="E230" s="45" t="s">
        <v>648</v>
      </c>
      <c r="F230" s="25" t="s">
        <v>179</v>
      </c>
      <c r="G230" s="25">
        <v>14000</v>
      </c>
      <c r="H230" s="45">
        <v>279</v>
      </c>
      <c r="I230" s="46" t="s">
        <v>340</v>
      </c>
    </row>
    <row r="231" spans="1:9" ht="14.25" customHeight="1">
      <c r="A231" s="40" t="s">
        <v>395</v>
      </c>
      <c r="B231" s="45" t="s">
        <v>533</v>
      </c>
      <c r="C231" s="21"/>
      <c r="D231" s="45" t="s">
        <v>649</v>
      </c>
      <c r="E231" s="45" t="s">
        <v>650</v>
      </c>
      <c r="F231" s="25" t="s">
        <v>179</v>
      </c>
      <c r="G231" s="25" t="s">
        <v>651</v>
      </c>
      <c r="H231" s="45">
        <v>242</v>
      </c>
      <c r="I231" s="46" t="s">
        <v>340</v>
      </c>
    </row>
    <row r="232" spans="1:9" ht="14.25" customHeight="1">
      <c r="A232" s="40" t="s">
        <v>395</v>
      </c>
      <c r="B232" s="45" t="s">
        <v>533</v>
      </c>
      <c r="C232" s="21"/>
      <c r="D232" s="45" t="s">
        <v>652</v>
      </c>
      <c r="E232" s="45" t="s">
        <v>653</v>
      </c>
      <c r="F232" s="25" t="s">
        <v>179</v>
      </c>
      <c r="G232" s="25" t="s">
        <v>553</v>
      </c>
      <c r="H232" s="45">
        <v>28</v>
      </c>
      <c r="I232" s="46" t="s">
        <v>340</v>
      </c>
    </row>
    <row r="233" spans="1:9" ht="14.25" customHeight="1">
      <c r="A233" s="40" t="s">
        <v>395</v>
      </c>
      <c r="B233" s="45" t="s">
        <v>533</v>
      </c>
      <c r="C233" s="21"/>
      <c r="D233" s="45" t="s">
        <v>654</v>
      </c>
      <c r="E233" s="45" t="s">
        <v>655</v>
      </c>
      <c r="F233" s="25" t="s">
        <v>179</v>
      </c>
      <c r="G233" s="25">
        <v>400000</v>
      </c>
      <c r="H233" s="45">
        <v>1713</v>
      </c>
      <c r="I233" s="46" t="s">
        <v>340</v>
      </c>
    </row>
    <row r="234" spans="1:9" ht="14.25" customHeight="1">
      <c r="A234" s="40" t="s">
        <v>395</v>
      </c>
      <c r="B234" s="45" t="s">
        <v>533</v>
      </c>
      <c r="C234" s="21"/>
      <c r="D234" s="45" t="s">
        <v>656</v>
      </c>
      <c r="E234" s="45" t="s">
        <v>657</v>
      </c>
      <c r="F234" s="25" t="s">
        <v>179</v>
      </c>
      <c r="G234" s="25">
        <v>391000</v>
      </c>
      <c r="H234" s="45">
        <v>1648</v>
      </c>
      <c r="I234" s="46" t="s">
        <v>340</v>
      </c>
    </row>
    <row r="235" spans="1:9" ht="14.25" customHeight="1">
      <c r="A235" s="40" t="s">
        <v>395</v>
      </c>
      <c r="B235" s="45" t="s">
        <v>533</v>
      </c>
      <c r="C235" s="21"/>
      <c r="D235" s="45" t="s">
        <v>658</v>
      </c>
      <c r="E235" s="45" t="s">
        <v>659</v>
      </c>
      <c r="F235" s="25" t="s">
        <v>179</v>
      </c>
      <c r="G235" s="25">
        <v>1000</v>
      </c>
      <c r="H235" s="45">
        <v>21</v>
      </c>
      <c r="I235" s="46" t="s">
        <v>581</v>
      </c>
    </row>
    <row r="236" spans="1:9" ht="14.25" customHeight="1">
      <c r="A236" s="40" t="s">
        <v>395</v>
      </c>
      <c r="B236" s="45" t="s">
        <v>533</v>
      </c>
      <c r="C236" s="21"/>
      <c r="D236" s="45" t="s">
        <v>660</v>
      </c>
      <c r="E236" s="45" t="s">
        <v>661</v>
      </c>
      <c r="F236" s="25" t="s">
        <v>179</v>
      </c>
      <c r="G236" s="25" t="s">
        <v>118</v>
      </c>
      <c r="H236" s="45">
        <v>56</v>
      </c>
      <c r="I236" s="46" t="s">
        <v>581</v>
      </c>
    </row>
    <row r="237" spans="1:9" ht="14.25" customHeight="1">
      <c r="A237" s="40" t="s">
        <v>395</v>
      </c>
      <c r="B237" s="45" t="s">
        <v>533</v>
      </c>
      <c r="C237" s="21"/>
      <c r="D237" s="45" t="s">
        <v>662</v>
      </c>
      <c r="E237" s="45" t="s">
        <v>663</v>
      </c>
      <c r="F237" s="25" t="s">
        <v>179</v>
      </c>
      <c r="G237" s="25" t="s">
        <v>553</v>
      </c>
      <c r="H237" s="45">
        <v>57</v>
      </c>
      <c r="I237" s="46" t="s">
        <v>581</v>
      </c>
    </row>
    <row r="238" spans="1:9" ht="14.25" customHeight="1">
      <c r="A238" s="40" t="s">
        <v>395</v>
      </c>
      <c r="B238" s="45" t="s">
        <v>533</v>
      </c>
      <c r="C238" s="21"/>
      <c r="D238" s="45" t="s">
        <v>664</v>
      </c>
      <c r="E238" s="45" t="s">
        <v>665</v>
      </c>
      <c r="F238" s="25" t="s">
        <v>179</v>
      </c>
      <c r="G238" s="25">
        <v>1000</v>
      </c>
      <c r="H238" s="45">
        <v>1281</v>
      </c>
      <c r="I238" s="46" t="s">
        <v>666</v>
      </c>
    </row>
    <row r="239" spans="1:9" ht="14.25" customHeight="1">
      <c r="A239" s="40" t="s">
        <v>395</v>
      </c>
      <c r="B239" s="45" t="s">
        <v>533</v>
      </c>
      <c r="C239" s="21"/>
      <c r="D239" s="45" t="s">
        <v>667</v>
      </c>
      <c r="E239" s="45" t="e">
        <v>#N/A</v>
      </c>
      <c r="F239" s="25" t="s">
        <v>179</v>
      </c>
      <c r="G239" s="25">
        <v>300</v>
      </c>
      <c r="H239" s="45">
        <v>50</v>
      </c>
      <c r="I239" s="46" t="s">
        <v>602</v>
      </c>
    </row>
    <row r="240" spans="1:9" ht="14.25" customHeight="1">
      <c r="A240" s="40" t="s">
        <v>395</v>
      </c>
      <c r="B240" s="45" t="s">
        <v>533</v>
      </c>
      <c r="C240" s="21"/>
      <c r="D240" s="45" t="s">
        <v>668</v>
      </c>
      <c r="E240" s="45" t="s">
        <v>669</v>
      </c>
      <c r="F240" s="25" t="s">
        <v>179</v>
      </c>
      <c r="G240" s="25" t="s">
        <v>670</v>
      </c>
      <c r="H240" s="45">
        <v>288</v>
      </c>
      <c r="I240" s="46" t="s">
        <v>340</v>
      </c>
    </row>
    <row r="241" spans="1:9" ht="14.25" customHeight="1">
      <c r="A241" s="40" t="s">
        <v>395</v>
      </c>
      <c r="B241" s="45" t="s">
        <v>533</v>
      </c>
      <c r="C241" s="21"/>
      <c r="D241" s="45" t="s">
        <v>671</v>
      </c>
      <c r="E241" s="45" t="s">
        <v>672</v>
      </c>
      <c r="F241" s="25" t="s">
        <v>179</v>
      </c>
      <c r="G241" s="25">
        <v>2500</v>
      </c>
      <c r="H241" s="45">
        <v>447</v>
      </c>
      <c r="I241" s="46" t="s">
        <v>581</v>
      </c>
    </row>
    <row r="242" spans="1:9" ht="14.25" customHeight="1">
      <c r="A242" s="40" t="s">
        <v>395</v>
      </c>
      <c r="B242" s="45" t="s">
        <v>533</v>
      </c>
      <c r="C242" s="21"/>
      <c r="D242" s="45" t="s">
        <v>673</v>
      </c>
      <c r="E242" s="45" t="s">
        <v>674</v>
      </c>
      <c r="F242" s="25" t="s">
        <v>179</v>
      </c>
      <c r="G242" s="25" t="s">
        <v>675</v>
      </c>
      <c r="H242" s="45">
        <v>851</v>
      </c>
      <c r="I242" s="46" t="s">
        <v>340</v>
      </c>
    </row>
    <row r="243" spans="1:9" ht="14.25" customHeight="1">
      <c r="A243" s="40" t="s">
        <v>395</v>
      </c>
      <c r="B243" s="45" t="s">
        <v>533</v>
      </c>
      <c r="C243" s="21"/>
      <c r="D243" s="45" t="s">
        <v>676</v>
      </c>
      <c r="E243" s="45" t="s">
        <v>677</v>
      </c>
      <c r="F243" s="25" t="s">
        <v>179</v>
      </c>
      <c r="G243" s="25" t="s">
        <v>678</v>
      </c>
      <c r="H243" s="45">
        <v>490</v>
      </c>
      <c r="I243" s="46" t="s">
        <v>340</v>
      </c>
    </row>
    <row r="244" spans="1:9" ht="14.25" customHeight="1">
      <c r="A244" s="40" t="s">
        <v>395</v>
      </c>
      <c r="B244" s="45" t="s">
        <v>533</v>
      </c>
      <c r="C244" s="21"/>
      <c r="D244" s="45" t="s">
        <v>679</v>
      </c>
      <c r="E244" s="45" t="e">
        <v>#N/A</v>
      </c>
      <c r="F244" s="25" t="s">
        <v>179</v>
      </c>
      <c r="G244" s="25" t="s">
        <v>680</v>
      </c>
      <c r="H244" s="45">
        <v>69</v>
      </c>
      <c r="I244" s="46" t="s">
        <v>666</v>
      </c>
    </row>
    <row r="245" spans="1:9" ht="14.25" customHeight="1">
      <c r="A245" s="40" t="s">
        <v>395</v>
      </c>
      <c r="B245" s="45" t="s">
        <v>533</v>
      </c>
      <c r="C245" s="21"/>
      <c r="D245" s="45" t="s">
        <v>681</v>
      </c>
      <c r="E245" s="45" t="s">
        <v>682</v>
      </c>
      <c r="F245" s="25" t="s">
        <v>179</v>
      </c>
      <c r="G245" s="25">
        <v>2000</v>
      </c>
      <c r="H245" s="45">
        <v>122</v>
      </c>
      <c r="I245" s="46" t="s">
        <v>340</v>
      </c>
    </row>
    <row r="246" spans="1:9" ht="14.25" customHeight="1">
      <c r="A246" s="40" t="s">
        <v>395</v>
      </c>
      <c r="B246" s="45" t="s">
        <v>533</v>
      </c>
      <c r="C246" s="21"/>
      <c r="D246" s="45" t="s">
        <v>683</v>
      </c>
      <c r="E246" s="45" t="s">
        <v>684</v>
      </c>
      <c r="F246" s="25" t="s">
        <v>179</v>
      </c>
      <c r="G246" s="25" t="s">
        <v>685</v>
      </c>
      <c r="H246" s="45">
        <v>579</v>
      </c>
      <c r="I246" s="46" t="s">
        <v>340</v>
      </c>
    </row>
    <row r="247" spans="1:9" ht="14.25" customHeight="1">
      <c r="A247" s="40" t="s">
        <v>395</v>
      </c>
      <c r="B247" s="45" t="s">
        <v>533</v>
      </c>
      <c r="C247" s="21"/>
      <c r="D247" s="45" t="s">
        <v>686</v>
      </c>
      <c r="E247" s="45" t="s">
        <v>687</v>
      </c>
      <c r="F247" s="25" t="s">
        <v>179</v>
      </c>
      <c r="G247" s="25" t="s">
        <v>688</v>
      </c>
      <c r="H247" s="45">
        <v>115</v>
      </c>
      <c r="I247" s="46" t="s">
        <v>340</v>
      </c>
    </row>
    <row r="248" spans="1:9" ht="14.25" customHeight="1">
      <c r="A248" s="40" t="s">
        <v>395</v>
      </c>
      <c r="B248" s="45" t="s">
        <v>533</v>
      </c>
      <c r="C248" s="21"/>
      <c r="D248" s="45" t="s">
        <v>689</v>
      </c>
      <c r="E248" s="45" t="s">
        <v>690</v>
      </c>
      <c r="F248" s="25" t="s">
        <v>179</v>
      </c>
      <c r="G248" s="25" t="s">
        <v>691</v>
      </c>
      <c r="H248" s="45">
        <v>319</v>
      </c>
      <c r="I248" s="46" t="s">
        <v>340</v>
      </c>
    </row>
    <row r="249" spans="1:9" ht="14.25" customHeight="1">
      <c r="A249" s="40" t="s">
        <v>395</v>
      </c>
      <c r="B249" s="45" t="s">
        <v>533</v>
      </c>
      <c r="C249" s="21"/>
      <c r="D249" s="45" t="s">
        <v>692</v>
      </c>
      <c r="E249" s="45" t="s">
        <v>693</v>
      </c>
      <c r="F249" s="25" t="s">
        <v>179</v>
      </c>
      <c r="G249" s="25">
        <v>21000</v>
      </c>
      <c r="H249" s="45">
        <v>466</v>
      </c>
      <c r="I249" s="46" t="s">
        <v>340</v>
      </c>
    </row>
    <row r="250" spans="1:9" ht="14.25" customHeight="1">
      <c r="A250" s="40" t="s">
        <v>395</v>
      </c>
      <c r="B250" s="45" t="s">
        <v>533</v>
      </c>
      <c r="C250" s="21"/>
      <c r="D250" s="45" t="s">
        <v>694</v>
      </c>
      <c r="E250" s="45" t="s">
        <v>695</v>
      </c>
      <c r="F250" s="25" t="s">
        <v>179</v>
      </c>
      <c r="G250" s="25">
        <v>500</v>
      </c>
      <c r="H250" s="45">
        <v>48</v>
      </c>
      <c r="I250" s="46" t="s">
        <v>581</v>
      </c>
    </row>
    <row r="251" spans="1:9" ht="14.25" customHeight="1">
      <c r="A251" s="40" t="s">
        <v>395</v>
      </c>
      <c r="B251" s="45" t="s">
        <v>533</v>
      </c>
      <c r="C251" s="21"/>
      <c r="D251" s="45" t="s">
        <v>696</v>
      </c>
      <c r="E251" s="45" t="s">
        <v>697</v>
      </c>
      <c r="F251" s="25" t="s">
        <v>179</v>
      </c>
      <c r="G251" s="25" t="s">
        <v>698</v>
      </c>
      <c r="H251" s="45">
        <v>524</v>
      </c>
      <c r="I251" s="46" t="s">
        <v>340</v>
      </c>
    </row>
    <row r="252" spans="1:9" ht="14.25" customHeight="1">
      <c r="A252" s="40" t="s">
        <v>395</v>
      </c>
      <c r="B252" s="45" t="s">
        <v>533</v>
      </c>
      <c r="C252" s="21"/>
      <c r="D252" s="45" t="s">
        <v>699</v>
      </c>
      <c r="E252" s="45" t="s">
        <v>700</v>
      </c>
      <c r="F252" s="25" t="s">
        <v>179</v>
      </c>
      <c r="G252" s="25">
        <v>200</v>
      </c>
      <c r="H252" s="45">
        <v>769</v>
      </c>
      <c r="I252" s="46" t="s">
        <v>340</v>
      </c>
    </row>
    <row r="253" spans="1:9" ht="14.25" customHeight="1">
      <c r="A253" s="40" t="s">
        <v>395</v>
      </c>
      <c r="B253" s="45" t="s">
        <v>533</v>
      </c>
      <c r="C253" s="21"/>
      <c r="D253" s="45" t="s">
        <v>701</v>
      </c>
      <c r="E253" s="45" t="s">
        <v>702</v>
      </c>
      <c r="F253" s="25" t="s">
        <v>179</v>
      </c>
      <c r="G253" s="25" t="s">
        <v>703</v>
      </c>
      <c r="H253" s="45">
        <v>412</v>
      </c>
      <c r="I253" s="46" t="s">
        <v>340</v>
      </c>
    </row>
    <row r="254" spans="1:9" ht="14.25" customHeight="1">
      <c r="A254" s="40" t="s">
        <v>395</v>
      </c>
      <c r="B254" s="45" t="s">
        <v>533</v>
      </c>
      <c r="C254" s="21"/>
      <c r="D254" s="45" t="s">
        <v>704</v>
      </c>
      <c r="E254" s="45" t="s">
        <v>705</v>
      </c>
      <c r="F254" s="25" t="s">
        <v>179</v>
      </c>
      <c r="G254" s="25" t="s">
        <v>706</v>
      </c>
      <c r="H254" s="45">
        <v>286</v>
      </c>
      <c r="I254" s="46" t="s">
        <v>340</v>
      </c>
    </row>
    <row r="255" spans="1:9" ht="14.25" customHeight="1">
      <c r="A255" s="40" t="s">
        <v>395</v>
      </c>
      <c r="B255" s="45" t="s">
        <v>533</v>
      </c>
      <c r="C255" s="21"/>
      <c r="D255" s="45" t="s">
        <v>707</v>
      </c>
      <c r="E255" s="45" t="s">
        <v>708</v>
      </c>
      <c r="F255" s="25" t="s">
        <v>179</v>
      </c>
      <c r="G255" s="25" t="s">
        <v>709</v>
      </c>
      <c r="H255" s="45">
        <v>596</v>
      </c>
      <c r="I255" s="46" t="s">
        <v>340</v>
      </c>
    </row>
    <row r="256" spans="1:9" ht="14.25" customHeight="1">
      <c r="A256" s="40" t="s">
        <v>395</v>
      </c>
      <c r="B256" s="45" t="s">
        <v>533</v>
      </c>
      <c r="C256" s="21"/>
      <c r="D256" s="45" t="s">
        <v>710</v>
      </c>
      <c r="E256" s="45" t="s">
        <v>711</v>
      </c>
      <c r="F256" s="25" t="s">
        <v>179</v>
      </c>
      <c r="G256" s="25">
        <v>1000</v>
      </c>
      <c r="H256" s="45">
        <v>131</v>
      </c>
      <c r="I256" s="46" t="s">
        <v>340</v>
      </c>
    </row>
    <row r="257" spans="1:9" ht="14.25" customHeight="1">
      <c r="A257" s="40" t="s">
        <v>395</v>
      </c>
      <c r="B257" s="45" t="s">
        <v>533</v>
      </c>
      <c r="C257" s="21"/>
      <c r="D257" s="45" t="s">
        <v>712</v>
      </c>
      <c r="E257" s="45" t="s">
        <v>713</v>
      </c>
      <c r="F257" s="25" t="s">
        <v>179</v>
      </c>
      <c r="G257" s="25">
        <v>6000</v>
      </c>
      <c r="H257" s="45">
        <v>224</v>
      </c>
      <c r="I257" s="46" t="s">
        <v>602</v>
      </c>
    </row>
    <row r="258" spans="1:9" ht="14.25" customHeight="1">
      <c r="A258" s="40" t="s">
        <v>395</v>
      </c>
      <c r="B258" s="45" t="s">
        <v>533</v>
      </c>
      <c r="C258" s="21"/>
      <c r="D258" s="45" t="s">
        <v>714</v>
      </c>
      <c r="E258" s="45" t="s">
        <v>715</v>
      </c>
      <c r="F258" s="25" t="s">
        <v>179</v>
      </c>
      <c r="G258" s="25" t="s">
        <v>716</v>
      </c>
      <c r="H258" s="45">
        <v>171</v>
      </c>
      <c r="I258" s="46" t="s">
        <v>340</v>
      </c>
    </row>
    <row r="259" spans="1:9" ht="14.25" customHeight="1">
      <c r="A259" s="40" t="s">
        <v>395</v>
      </c>
      <c r="B259" s="45" t="s">
        <v>533</v>
      </c>
      <c r="C259" s="21"/>
      <c r="D259" s="45" t="s">
        <v>717</v>
      </c>
      <c r="E259" s="45" t="s">
        <v>718</v>
      </c>
      <c r="F259" s="25" t="s">
        <v>179</v>
      </c>
      <c r="G259" s="25" t="s">
        <v>719</v>
      </c>
      <c r="H259" s="45">
        <v>587</v>
      </c>
      <c r="I259" s="46" t="s">
        <v>340</v>
      </c>
    </row>
    <row r="260" spans="1:9" ht="14.25" customHeight="1">
      <c r="A260" s="40" t="s">
        <v>395</v>
      </c>
      <c r="B260" s="45" t="s">
        <v>533</v>
      </c>
      <c r="C260" s="21"/>
      <c r="D260" s="45" t="s">
        <v>720</v>
      </c>
      <c r="E260" s="45" t="s">
        <v>721</v>
      </c>
      <c r="F260" s="25" t="s">
        <v>179</v>
      </c>
      <c r="G260" s="25">
        <v>500</v>
      </c>
      <c r="H260" s="45">
        <v>465</v>
      </c>
      <c r="I260" s="46" t="s">
        <v>340</v>
      </c>
    </row>
    <row r="261" spans="1:9" ht="14.25" customHeight="1">
      <c r="A261" s="40" t="s">
        <v>395</v>
      </c>
      <c r="B261" s="45" t="s">
        <v>533</v>
      </c>
      <c r="C261" s="21"/>
      <c r="D261" s="45" t="s">
        <v>722</v>
      </c>
      <c r="E261" s="45" t="s">
        <v>723</v>
      </c>
      <c r="F261" s="25" t="s">
        <v>179</v>
      </c>
      <c r="G261" s="25">
        <v>1200</v>
      </c>
      <c r="H261" s="45">
        <v>140</v>
      </c>
      <c r="I261" s="46" t="s">
        <v>340</v>
      </c>
    </row>
    <row r="262" spans="1:9" ht="14.25" customHeight="1">
      <c r="A262" s="40" t="s">
        <v>395</v>
      </c>
      <c r="B262" s="45" t="s">
        <v>533</v>
      </c>
      <c r="C262" s="21"/>
      <c r="D262" s="45" t="s">
        <v>724</v>
      </c>
      <c r="E262" s="45" t="s">
        <v>725</v>
      </c>
      <c r="F262" s="25" t="s">
        <v>179</v>
      </c>
      <c r="G262" s="25" t="s">
        <v>726</v>
      </c>
      <c r="H262" s="45">
        <v>173</v>
      </c>
      <c r="I262" s="46" t="s">
        <v>340</v>
      </c>
    </row>
    <row r="263" spans="1:9" ht="14.25" customHeight="1">
      <c r="A263" s="40" t="s">
        <v>395</v>
      </c>
      <c r="B263" s="45" t="s">
        <v>533</v>
      </c>
      <c r="C263" s="21"/>
      <c r="D263" s="45" t="s">
        <v>727</v>
      </c>
      <c r="E263" s="45" t="s">
        <v>728</v>
      </c>
      <c r="F263" s="25" t="s">
        <v>179</v>
      </c>
      <c r="G263" s="25">
        <v>1000</v>
      </c>
      <c r="H263" s="45">
        <v>64</v>
      </c>
      <c r="I263" s="46" t="s">
        <v>340</v>
      </c>
    </row>
    <row r="264" spans="1:9" ht="14.25" customHeight="1">
      <c r="A264" s="40" t="s">
        <v>395</v>
      </c>
      <c r="B264" s="45" t="s">
        <v>533</v>
      </c>
      <c r="C264" s="21"/>
      <c r="D264" s="45" t="s">
        <v>729</v>
      </c>
      <c r="E264" s="45" t="s">
        <v>730</v>
      </c>
      <c r="F264" s="25" t="s">
        <v>179</v>
      </c>
      <c r="G264" s="25" t="s">
        <v>731</v>
      </c>
      <c r="H264" s="45">
        <v>134</v>
      </c>
      <c r="I264" s="46" t="s">
        <v>581</v>
      </c>
    </row>
    <row r="265" spans="1:9" ht="14.25" customHeight="1">
      <c r="A265" s="40" t="s">
        <v>395</v>
      </c>
      <c r="B265" s="45" t="s">
        <v>533</v>
      </c>
      <c r="C265" s="21"/>
      <c r="D265" s="45" t="s">
        <v>732</v>
      </c>
      <c r="E265" s="45" t="s">
        <v>733</v>
      </c>
      <c r="F265" s="25" t="s">
        <v>179</v>
      </c>
      <c r="G265" s="25" t="s">
        <v>703</v>
      </c>
      <c r="H265" s="45">
        <v>170</v>
      </c>
      <c r="I265" s="46" t="s">
        <v>340</v>
      </c>
    </row>
    <row r="266" spans="1:9" ht="14.25" customHeight="1">
      <c r="A266" s="40" t="s">
        <v>395</v>
      </c>
      <c r="B266" s="45" t="s">
        <v>533</v>
      </c>
      <c r="C266" s="21"/>
      <c r="D266" s="45" t="s">
        <v>734</v>
      </c>
      <c r="E266" s="45" t="s">
        <v>735</v>
      </c>
      <c r="F266" s="25" t="s">
        <v>179</v>
      </c>
      <c r="G266" s="25">
        <v>1000</v>
      </c>
      <c r="H266" s="45">
        <v>144</v>
      </c>
      <c r="I266" s="46" t="s">
        <v>340</v>
      </c>
    </row>
    <row r="267" spans="1:9" ht="14.25" customHeight="1">
      <c r="A267" s="40" t="s">
        <v>395</v>
      </c>
      <c r="B267" s="45" t="s">
        <v>533</v>
      </c>
      <c r="C267" s="21"/>
      <c r="D267" s="45" t="s">
        <v>736</v>
      </c>
      <c r="E267" s="45" t="s">
        <v>737</v>
      </c>
      <c r="F267" s="25" t="s">
        <v>179</v>
      </c>
      <c r="G267" s="25" t="s">
        <v>738</v>
      </c>
      <c r="H267" s="45">
        <v>261</v>
      </c>
      <c r="I267" s="46" t="s">
        <v>340</v>
      </c>
    </row>
    <row r="268" spans="1:9" ht="14.25" customHeight="1">
      <c r="A268" s="40" t="s">
        <v>395</v>
      </c>
      <c r="B268" s="45" t="s">
        <v>533</v>
      </c>
      <c r="C268" s="21"/>
      <c r="D268" s="45" t="s">
        <v>739</v>
      </c>
      <c r="E268" s="45" t="s">
        <v>740</v>
      </c>
      <c r="F268" s="25" t="s">
        <v>179</v>
      </c>
      <c r="G268" s="25" t="s">
        <v>553</v>
      </c>
      <c r="H268" s="45">
        <v>85</v>
      </c>
      <c r="I268" s="46" t="s">
        <v>340</v>
      </c>
    </row>
    <row r="269" spans="1:9" ht="14.25" customHeight="1">
      <c r="A269" s="40" t="s">
        <v>395</v>
      </c>
      <c r="B269" s="45" t="s">
        <v>533</v>
      </c>
      <c r="C269" s="21"/>
      <c r="D269" s="45" t="s">
        <v>741</v>
      </c>
      <c r="E269" s="45" t="s">
        <v>742</v>
      </c>
      <c r="F269" s="25" t="s">
        <v>179</v>
      </c>
      <c r="G269" s="25" t="s">
        <v>703</v>
      </c>
      <c r="H269" s="45">
        <v>52</v>
      </c>
      <c r="I269" s="46" t="s">
        <v>340</v>
      </c>
    </row>
    <row r="270" spans="1:9" ht="14.25" customHeight="1">
      <c r="A270" s="40" t="s">
        <v>395</v>
      </c>
      <c r="B270" s="45" t="s">
        <v>533</v>
      </c>
      <c r="C270" s="21"/>
      <c r="D270" s="45" t="s">
        <v>743</v>
      </c>
      <c r="E270" s="45" t="s">
        <v>744</v>
      </c>
      <c r="F270" s="25" t="s">
        <v>179</v>
      </c>
      <c r="G270" s="25">
        <v>500</v>
      </c>
      <c r="H270" s="45">
        <v>247</v>
      </c>
      <c r="I270" s="46" t="s">
        <v>340</v>
      </c>
    </row>
    <row r="271" spans="1:9" ht="14.25" customHeight="1">
      <c r="A271" s="40" t="s">
        <v>395</v>
      </c>
      <c r="B271" s="45" t="s">
        <v>533</v>
      </c>
      <c r="C271" s="21"/>
      <c r="D271" s="45" t="s">
        <v>745</v>
      </c>
      <c r="E271" s="45" t="s">
        <v>746</v>
      </c>
      <c r="F271" s="25" t="s">
        <v>179</v>
      </c>
      <c r="G271" s="25" t="s">
        <v>553</v>
      </c>
      <c r="H271" s="45">
        <v>77</v>
      </c>
      <c r="I271" s="46" t="s">
        <v>581</v>
      </c>
    </row>
    <row r="272" spans="1:9" ht="14.25" customHeight="1">
      <c r="A272" s="40" t="s">
        <v>395</v>
      </c>
      <c r="B272" s="45" t="s">
        <v>533</v>
      </c>
      <c r="C272" s="21"/>
      <c r="D272" s="45" t="s">
        <v>747</v>
      </c>
      <c r="E272" s="45" t="s">
        <v>748</v>
      </c>
      <c r="F272" s="25" t="s">
        <v>179</v>
      </c>
      <c r="G272" s="25">
        <v>500</v>
      </c>
      <c r="H272" s="45">
        <v>164</v>
      </c>
      <c r="I272" s="46" t="s">
        <v>340</v>
      </c>
    </row>
    <row r="273" spans="1:9" ht="14.25" customHeight="1">
      <c r="A273" s="40" t="s">
        <v>395</v>
      </c>
      <c r="B273" s="45" t="s">
        <v>533</v>
      </c>
      <c r="C273" s="21"/>
      <c r="D273" s="45" t="s">
        <v>749</v>
      </c>
      <c r="E273" s="45" t="s">
        <v>750</v>
      </c>
      <c r="F273" s="25" t="s">
        <v>179</v>
      </c>
      <c r="G273" s="25" t="s">
        <v>751</v>
      </c>
      <c r="H273" s="45">
        <v>151</v>
      </c>
      <c r="I273" s="46" t="s">
        <v>340</v>
      </c>
    </row>
    <row r="274" spans="1:9" ht="14.25" customHeight="1">
      <c r="A274" s="40" t="s">
        <v>395</v>
      </c>
      <c r="B274" s="45" t="s">
        <v>533</v>
      </c>
      <c r="C274" s="21"/>
      <c r="D274" s="45" t="s">
        <v>752</v>
      </c>
      <c r="E274" s="45" t="s">
        <v>753</v>
      </c>
      <c r="F274" s="25" t="s">
        <v>179</v>
      </c>
      <c r="G274" s="25" t="s">
        <v>754</v>
      </c>
      <c r="H274" s="45">
        <v>1126</v>
      </c>
      <c r="I274" s="46" t="s">
        <v>340</v>
      </c>
    </row>
    <row r="275" spans="1:9" ht="14.25" customHeight="1">
      <c r="A275" s="40" t="s">
        <v>395</v>
      </c>
      <c r="B275" s="45" t="s">
        <v>533</v>
      </c>
      <c r="C275" s="21"/>
      <c r="D275" s="45" t="s">
        <v>755</v>
      </c>
      <c r="E275" s="45" t="s">
        <v>756</v>
      </c>
      <c r="F275" s="25" t="s">
        <v>179</v>
      </c>
      <c r="G275" s="25">
        <v>1000</v>
      </c>
      <c r="H275" s="45">
        <v>55</v>
      </c>
      <c r="I275" s="46" t="s">
        <v>340</v>
      </c>
    </row>
    <row r="276" spans="1:9" ht="14.25" customHeight="1">
      <c r="A276" s="40" t="s">
        <v>395</v>
      </c>
      <c r="B276" s="45" t="s">
        <v>533</v>
      </c>
      <c r="C276" s="21"/>
      <c r="D276" s="45" t="s">
        <v>757</v>
      </c>
      <c r="E276" s="45" t="s">
        <v>758</v>
      </c>
      <c r="F276" s="25" t="s">
        <v>179</v>
      </c>
      <c r="G276" s="25" t="s">
        <v>759</v>
      </c>
      <c r="H276" s="45">
        <v>221</v>
      </c>
      <c r="I276" s="46" t="s">
        <v>340</v>
      </c>
    </row>
    <row r="277" spans="1:9" ht="14.25" customHeight="1">
      <c r="A277" s="40" t="s">
        <v>395</v>
      </c>
      <c r="B277" s="45" t="s">
        <v>533</v>
      </c>
      <c r="C277" s="21"/>
      <c r="D277" s="45" t="s">
        <v>760</v>
      </c>
      <c r="E277" s="45" t="s">
        <v>761</v>
      </c>
      <c r="F277" s="25" t="s">
        <v>179</v>
      </c>
      <c r="G277" s="25">
        <v>3500</v>
      </c>
      <c r="H277" s="45">
        <v>347</v>
      </c>
      <c r="I277" s="46" t="s">
        <v>340</v>
      </c>
    </row>
    <row r="278" spans="1:9" ht="14.25" customHeight="1">
      <c r="A278" s="40" t="s">
        <v>395</v>
      </c>
      <c r="B278" s="45" t="s">
        <v>533</v>
      </c>
      <c r="C278" s="21"/>
      <c r="D278" s="45" t="s">
        <v>762</v>
      </c>
      <c r="E278" s="45" t="s">
        <v>763</v>
      </c>
      <c r="F278" s="25" t="s">
        <v>179</v>
      </c>
      <c r="G278" s="25" t="s">
        <v>764</v>
      </c>
      <c r="H278" s="45">
        <v>270</v>
      </c>
      <c r="I278" s="46" t="s">
        <v>340</v>
      </c>
    </row>
    <row r="279" spans="1:9" ht="14.25" customHeight="1">
      <c r="A279" s="40" t="s">
        <v>395</v>
      </c>
      <c r="B279" s="45" t="s">
        <v>533</v>
      </c>
      <c r="C279" s="21"/>
      <c r="D279" s="45" t="s">
        <v>765</v>
      </c>
      <c r="E279" s="45" t="s">
        <v>766</v>
      </c>
      <c r="F279" s="25" t="s">
        <v>179</v>
      </c>
      <c r="G279" s="25" t="s">
        <v>767</v>
      </c>
      <c r="H279" s="45">
        <v>162</v>
      </c>
      <c r="I279" s="46" t="s">
        <v>340</v>
      </c>
    </row>
    <row r="280" spans="1:9" ht="14.25" customHeight="1">
      <c r="A280" s="40" t="s">
        <v>395</v>
      </c>
      <c r="B280" s="45" t="s">
        <v>533</v>
      </c>
      <c r="C280" s="21"/>
      <c r="D280" s="45" t="s">
        <v>768</v>
      </c>
      <c r="E280" s="45" t="s">
        <v>769</v>
      </c>
      <c r="F280" s="25" t="s">
        <v>179</v>
      </c>
      <c r="G280" s="25">
        <v>500</v>
      </c>
      <c r="H280" s="45">
        <v>155</v>
      </c>
      <c r="I280" s="46" t="s">
        <v>340</v>
      </c>
    </row>
    <row r="281" spans="1:9" ht="14.25" customHeight="1">
      <c r="A281" s="40" t="s">
        <v>395</v>
      </c>
      <c r="B281" s="45" t="s">
        <v>533</v>
      </c>
      <c r="C281" s="21"/>
      <c r="D281" s="45" t="s">
        <v>770</v>
      </c>
      <c r="E281" s="45" t="s">
        <v>771</v>
      </c>
      <c r="F281" s="25" t="s">
        <v>179</v>
      </c>
      <c r="G281" s="25">
        <v>500</v>
      </c>
      <c r="H281" s="45">
        <v>53</v>
      </c>
      <c r="I281" s="46" t="s">
        <v>340</v>
      </c>
    </row>
    <row r="282" spans="1:9" ht="14.25" customHeight="1">
      <c r="A282" s="40" t="s">
        <v>395</v>
      </c>
      <c r="B282" s="45" t="s">
        <v>533</v>
      </c>
      <c r="C282" s="21"/>
      <c r="D282" s="45" t="s">
        <v>772</v>
      </c>
      <c r="E282" s="45" t="s">
        <v>773</v>
      </c>
      <c r="F282" s="25" t="s">
        <v>179</v>
      </c>
      <c r="G282" s="25">
        <v>1000</v>
      </c>
      <c r="H282" s="45">
        <v>93</v>
      </c>
      <c r="I282" s="46" t="s">
        <v>340</v>
      </c>
    </row>
    <row r="283" spans="1:9" ht="14.25" customHeight="1">
      <c r="A283" s="40" t="s">
        <v>395</v>
      </c>
      <c r="B283" s="45" t="s">
        <v>533</v>
      </c>
      <c r="C283" s="21"/>
      <c r="D283" s="45" t="s">
        <v>774</v>
      </c>
      <c r="E283" s="45" t="s">
        <v>775</v>
      </c>
      <c r="F283" s="25" t="s">
        <v>179</v>
      </c>
      <c r="G283" s="25">
        <v>500</v>
      </c>
      <c r="H283" s="45">
        <v>88</v>
      </c>
      <c r="I283" s="46" t="s">
        <v>340</v>
      </c>
    </row>
    <row r="284" spans="1:9" ht="14.25" customHeight="1">
      <c r="A284" s="40" t="s">
        <v>395</v>
      </c>
      <c r="B284" s="45" t="s">
        <v>533</v>
      </c>
      <c r="C284" s="21"/>
      <c r="D284" s="45" t="s">
        <v>776</v>
      </c>
      <c r="E284" s="45" t="s">
        <v>777</v>
      </c>
      <c r="F284" s="25" t="s">
        <v>179</v>
      </c>
      <c r="G284" s="25">
        <v>1000</v>
      </c>
      <c r="H284" s="45">
        <v>139</v>
      </c>
      <c r="I284" s="46" t="s">
        <v>340</v>
      </c>
    </row>
    <row r="285" spans="1:9" ht="14.25" customHeight="1">
      <c r="A285" s="40" t="s">
        <v>395</v>
      </c>
      <c r="B285" s="45" t="s">
        <v>533</v>
      </c>
      <c r="C285" s="21"/>
      <c r="D285" s="45" t="s">
        <v>778</v>
      </c>
      <c r="E285" s="45" t="s">
        <v>779</v>
      </c>
      <c r="F285" s="25" t="s">
        <v>179</v>
      </c>
      <c r="G285" s="25">
        <v>500</v>
      </c>
      <c r="H285" s="45">
        <v>68</v>
      </c>
      <c r="I285" s="46" t="s">
        <v>602</v>
      </c>
    </row>
    <row r="286" spans="1:9" ht="14.25" customHeight="1">
      <c r="A286" s="40" t="s">
        <v>395</v>
      </c>
      <c r="B286" s="45" t="s">
        <v>533</v>
      </c>
      <c r="C286" s="21"/>
      <c r="D286" s="45" t="s">
        <v>780</v>
      </c>
      <c r="E286" s="45" t="s">
        <v>781</v>
      </c>
      <c r="F286" s="25" t="s">
        <v>179</v>
      </c>
      <c r="G286" s="25">
        <v>1000</v>
      </c>
      <c r="H286" s="45">
        <v>150</v>
      </c>
      <c r="I286" s="46" t="s">
        <v>340</v>
      </c>
    </row>
    <row r="287" spans="1:9" ht="14.25" customHeight="1">
      <c r="A287" s="40" t="s">
        <v>395</v>
      </c>
      <c r="B287" s="45" t="s">
        <v>533</v>
      </c>
      <c r="C287" s="21"/>
      <c r="D287" s="45" t="s">
        <v>782</v>
      </c>
      <c r="E287" s="45" t="s">
        <v>783</v>
      </c>
      <c r="F287" s="25" t="s">
        <v>179</v>
      </c>
      <c r="G287" s="25">
        <v>2000</v>
      </c>
      <c r="H287" s="45">
        <v>334</v>
      </c>
      <c r="I287" s="46" t="s">
        <v>340</v>
      </c>
    </row>
    <row r="288" spans="1:9" ht="14.25" customHeight="1">
      <c r="A288" s="40" t="s">
        <v>395</v>
      </c>
      <c r="B288" s="45" t="s">
        <v>533</v>
      </c>
      <c r="C288" s="21"/>
      <c r="D288" s="45" t="s">
        <v>784</v>
      </c>
      <c r="E288" s="45" t="s">
        <v>785</v>
      </c>
      <c r="F288" s="25" t="s">
        <v>179</v>
      </c>
      <c r="G288" s="25" t="s">
        <v>754</v>
      </c>
      <c r="H288" s="45">
        <v>201</v>
      </c>
      <c r="I288" s="46" t="s">
        <v>340</v>
      </c>
    </row>
    <row r="289" spans="1:9" ht="14.25" customHeight="1">
      <c r="A289" s="40" t="s">
        <v>395</v>
      </c>
      <c r="B289" s="45" t="s">
        <v>533</v>
      </c>
      <c r="C289" s="21"/>
      <c r="D289" s="45" t="s">
        <v>786</v>
      </c>
      <c r="E289" s="45" t="s">
        <v>787</v>
      </c>
      <c r="F289" s="25" t="s">
        <v>179</v>
      </c>
      <c r="G289" s="25" t="s">
        <v>553</v>
      </c>
      <c r="H289" s="45">
        <v>210</v>
      </c>
      <c r="I289" s="46" t="s">
        <v>340</v>
      </c>
    </row>
    <row r="290" spans="1:9" ht="14.25" customHeight="1">
      <c r="A290" s="40" t="s">
        <v>395</v>
      </c>
      <c r="B290" s="45" t="s">
        <v>533</v>
      </c>
      <c r="C290" s="21"/>
      <c r="D290" s="45" t="s">
        <v>788</v>
      </c>
      <c r="E290" s="45" t="s">
        <v>789</v>
      </c>
      <c r="F290" s="25" t="s">
        <v>179</v>
      </c>
      <c r="G290" s="25">
        <v>1000</v>
      </c>
      <c r="H290" s="45">
        <v>83</v>
      </c>
      <c r="I290" s="46" t="s">
        <v>340</v>
      </c>
    </row>
    <row r="291" spans="1:9" ht="14.25" customHeight="1">
      <c r="A291" s="40" t="s">
        <v>395</v>
      </c>
      <c r="B291" s="45" t="s">
        <v>533</v>
      </c>
      <c r="C291" s="21"/>
      <c r="D291" s="45" t="s">
        <v>790</v>
      </c>
      <c r="E291" s="45" t="s">
        <v>791</v>
      </c>
      <c r="F291" s="25" t="s">
        <v>179</v>
      </c>
      <c r="G291" s="25" t="s">
        <v>792</v>
      </c>
      <c r="H291" s="45">
        <v>370</v>
      </c>
      <c r="I291" s="46" t="s">
        <v>793</v>
      </c>
    </row>
    <row r="292" spans="1:9" ht="14.25" customHeight="1">
      <c r="A292" s="40" t="s">
        <v>395</v>
      </c>
      <c r="B292" s="45" t="s">
        <v>533</v>
      </c>
      <c r="C292" s="21"/>
      <c r="D292" s="45" t="s">
        <v>794</v>
      </c>
      <c r="E292" s="45" t="s">
        <v>795</v>
      </c>
      <c r="F292" s="25" t="s">
        <v>179</v>
      </c>
      <c r="G292" s="25">
        <v>350</v>
      </c>
      <c r="H292" s="45">
        <v>261</v>
      </c>
      <c r="I292" s="46" t="s">
        <v>340</v>
      </c>
    </row>
    <row r="293" spans="1:9" ht="14.25" customHeight="1">
      <c r="A293" s="40" t="s">
        <v>395</v>
      </c>
      <c r="B293" s="45" t="s">
        <v>533</v>
      </c>
      <c r="C293" s="21"/>
      <c r="D293" s="45" t="s">
        <v>796</v>
      </c>
      <c r="E293" s="45" t="s">
        <v>797</v>
      </c>
      <c r="F293" s="25" t="s">
        <v>179</v>
      </c>
      <c r="G293" s="25" t="s">
        <v>798</v>
      </c>
      <c r="H293" s="45">
        <v>470</v>
      </c>
      <c r="I293" s="46" t="s">
        <v>340</v>
      </c>
    </row>
    <row r="294" spans="1:9" ht="14.25" customHeight="1">
      <c r="A294" s="40" t="s">
        <v>395</v>
      </c>
      <c r="B294" s="45" t="s">
        <v>533</v>
      </c>
      <c r="C294" s="21"/>
      <c r="D294" s="45" t="s">
        <v>799</v>
      </c>
      <c r="E294" s="45" t="s">
        <v>800</v>
      </c>
      <c r="F294" s="25" t="s">
        <v>179</v>
      </c>
      <c r="G294" s="25">
        <v>1000</v>
      </c>
      <c r="H294" s="45">
        <v>91</v>
      </c>
      <c r="I294" s="46" t="s">
        <v>340</v>
      </c>
    </row>
    <row r="295" spans="1:9" ht="14.25" customHeight="1">
      <c r="A295" s="40" t="s">
        <v>395</v>
      </c>
      <c r="B295" s="45" t="s">
        <v>533</v>
      </c>
      <c r="C295" s="21"/>
      <c r="D295" s="45" t="s">
        <v>801</v>
      </c>
      <c r="E295" s="45" t="s">
        <v>802</v>
      </c>
      <c r="F295" s="25" t="s">
        <v>179</v>
      </c>
      <c r="G295" s="25">
        <v>1500</v>
      </c>
      <c r="H295" s="45">
        <v>233</v>
      </c>
      <c r="I295" s="46" t="s">
        <v>340</v>
      </c>
    </row>
    <row r="296" spans="1:9" ht="14.25" customHeight="1">
      <c r="A296" s="40" t="s">
        <v>395</v>
      </c>
      <c r="B296" s="45" t="s">
        <v>533</v>
      </c>
      <c r="C296" s="21"/>
      <c r="D296" s="45" t="s">
        <v>803</v>
      </c>
      <c r="E296" s="45" t="s">
        <v>804</v>
      </c>
      <c r="F296" s="25" t="s">
        <v>179</v>
      </c>
      <c r="G296" s="25" t="s">
        <v>805</v>
      </c>
      <c r="H296" s="45">
        <v>235</v>
      </c>
      <c r="I296" s="46" t="s">
        <v>340</v>
      </c>
    </row>
    <row r="297" spans="1:9" ht="14.25" customHeight="1">
      <c r="A297" s="40" t="s">
        <v>395</v>
      </c>
      <c r="B297" s="45" t="s">
        <v>533</v>
      </c>
      <c r="C297" s="21"/>
      <c r="D297" s="45" t="s">
        <v>806</v>
      </c>
      <c r="E297" s="45" t="s">
        <v>807</v>
      </c>
      <c r="F297" s="25" t="s">
        <v>179</v>
      </c>
      <c r="G297" s="25">
        <v>1000</v>
      </c>
      <c r="H297" s="45">
        <v>439</v>
      </c>
      <c r="I297" s="46" t="s">
        <v>602</v>
      </c>
    </row>
    <row r="298" spans="1:9" ht="14.25" customHeight="1">
      <c r="A298" s="40" t="s">
        <v>395</v>
      </c>
      <c r="B298" s="45" t="s">
        <v>533</v>
      </c>
      <c r="C298" s="21"/>
      <c r="D298" s="45" t="s">
        <v>808</v>
      </c>
      <c r="E298" s="45" t="s">
        <v>809</v>
      </c>
      <c r="F298" s="25" t="s">
        <v>179</v>
      </c>
      <c r="G298" s="25" t="s">
        <v>553</v>
      </c>
      <c r="H298" s="45">
        <v>114</v>
      </c>
      <c r="I298" s="46" t="s">
        <v>340</v>
      </c>
    </row>
    <row r="299" spans="1:9" ht="14.25" customHeight="1">
      <c r="A299" s="40" t="s">
        <v>395</v>
      </c>
      <c r="B299" s="45" t="s">
        <v>533</v>
      </c>
      <c r="C299" s="21"/>
      <c r="D299" s="45" t="s">
        <v>810</v>
      </c>
      <c r="E299" s="45" t="s">
        <v>811</v>
      </c>
      <c r="F299" s="25" t="s">
        <v>179</v>
      </c>
      <c r="G299" s="25">
        <v>1500</v>
      </c>
      <c r="H299" s="45">
        <v>401</v>
      </c>
      <c r="I299" s="46" t="s">
        <v>340</v>
      </c>
    </row>
    <row r="300" spans="1:9" ht="14.25" customHeight="1">
      <c r="A300" s="40" t="s">
        <v>395</v>
      </c>
      <c r="B300" s="45" t="s">
        <v>533</v>
      </c>
      <c r="C300" s="21"/>
      <c r="D300" s="45" t="s">
        <v>812</v>
      </c>
      <c r="E300" s="45" t="s">
        <v>813</v>
      </c>
      <c r="F300" s="25" t="s">
        <v>179</v>
      </c>
      <c r="G300" s="25">
        <v>1000</v>
      </c>
      <c r="H300" s="45">
        <v>184</v>
      </c>
      <c r="I300" s="46" t="s">
        <v>340</v>
      </c>
    </row>
    <row r="301" spans="1:9" ht="14.25" customHeight="1">
      <c r="A301" s="40" t="s">
        <v>395</v>
      </c>
      <c r="B301" s="45" t="s">
        <v>533</v>
      </c>
      <c r="C301" s="21"/>
      <c r="D301" s="45" t="s">
        <v>814</v>
      </c>
      <c r="E301" s="45" t="s">
        <v>815</v>
      </c>
      <c r="F301" s="25" t="s">
        <v>179</v>
      </c>
      <c r="G301" s="25">
        <v>1000</v>
      </c>
      <c r="H301" s="45">
        <v>115</v>
      </c>
      <c r="I301" s="46" t="s">
        <v>340</v>
      </c>
    </row>
    <row r="302" spans="1:9" ht="14.25" customHeight="1">
      <c r="A302" s="40" t="s">
        <v>395</v>
      </c>
      <c r="B302" s="45" t="s">
        <v>533</v>
      </c>
      <c r="C302" s="21"/>
      <c r="D302" s="45" t="s">
        <v>816</v>
      </c>
      <c r="E302" s="45" t="s">
        <v>817</v>
      </c>
      <c r="F302" s="25" t="s">
        <v>179</v>
      </c>
      <c r="G302" s="25" t="s">
        <v>703</v>
      </c>
      <c r="H302" s="45">
        <v>35</v>
      </c>
      <c r="I302" s="46" t="s">
        <v>340</v>
      </c>
    </row>
    <row r="303" spans="1:9" ht="14.25" customHeight="1">
      <c r="A303" s="40" t="s">
        <v>395</v>
      </c>
      <c r="B303" s="45" t="s">
        <v>533</v>
      </c>
      <c r="C303" s="21"/>
      <c r="D303" s="45" t="s">
        <v>818</v>
      </c>
      <c r="E303" s="45" t="s">
        <v>819</v>
      </c>
      <c r="F303" s="25" t="s">
        <v>179</v>
      </c>
      <c r="G303" s="25">
        <v>10000</v>
      </c>
      <c r="H303" s="45">
        <v>477</v>
      </c>
      <c r="I303" s="46" t="s">
        <v>340</v>
      </c>
    </row>
    <row r="304" spans="1:9" ht="14.25" customHeight="1">
      <c r="A304" s="40" t="s">
        <v>395</v>
      </c>
      <c r="B304" s="45" t="s">
        <v>554</v>
      </c>
      <c r="C304" s="21"/>
      <c r="D304" s="45" t="s">
        <v>820</v>
      </c>
      <c r="E304" s="45" t="s">
        <v>821</v>
      </c>
      <c r="F304" s="25" t="s">
        <v>179</v>
      </c>
      <c r="G304" s="25">
        <v>100</v>
      </c>
      <c r="H304" s="45">
        <v>352</v>
      </c>
      <c r="I304" s="46" t="s">
        <v>340</v>
      </c>
    </row>
    <row r="305" spans="1:9" ht="14.25" customHeight="1">
      <c r="A305" s="40" t="s">
        <v>395</v>
      </c>
      <c r="B305" s="45" t="s">
        <v>533</v>
      </c>
      <c r="C305" s="21"/>
      <c r="D305" s="45" t="s">
        <v>822</v>
      </c>
      <c r="E305" s="45" t="s">
        <v>823</v>
      </c>
      <c r="F305" s="25" t="s">
        <v>179</v>
      </c>
      <c r="G305" s="25">
        <v>500</v>
      </c>
      <c r="H305" s="45">
        <v>238</v>
      </c>
      <c r="I305" s="46" t="s">
        <v>340</v>
      </c>
    </row>
    <row r="306" spans="1:9" ht="14.25" customHeight="1">
      <c r="A306" s="40" t="s">
        <v>395</v>
      </c>
      <c r="B306" s="45" t="s">
        <v>533</v>
      </c>
      <c r="C306" s="21"/>
      <c r="D306" s="45" t="s">
        <v>824</v>
      </c>
      <c r="E306" s="45" t="s">
        <v>825</v>
      </c>
      <c r="F306" s="25" t="s">
        <v>179</v>
      </c>
      <c r="G306" s="25" t="s">
        <v>826</v>
      </c>
      <c r="H306" s="45">
        <v>92</v>
      </c>
      <c r="I306" s="46" t="s">
        <v>340</v>
      </c>
    </row>
    <row r="307" spans="1:9" ht="14.25" customHeight="1">
      <c r="A307" s="40" t="s">
        <v>395</v>
      </c>
      <c r="B307" s="45" t="s">
        <v>533</v>
      </c>
      <c r="C307" s="21"/>
      <c r="D307" s="45" t="s">
        <v>827</v>
      </c>
      <c r="E307" s="45" t="s">
        <v>828</v>
      </c>
      <c r="F307" s="25" t="s">
        <v>179</v>
      </c>
      <c r="G307" s="25" t="s">
        <v>829</v>
      </c>
      <c r="H307" s="45">
        <v>398</v>
      </c>
      <c r="I307" s="46" t="s">
        <v>340</v>
      </c>
    </row>
    <row r="308" spans="1:9" ht="14.25" customHeight="1">
      <c r="A308" s="40" t="s">
        <v>395</v>
      </c>
      <c r="B308" s="45" t="s">
        <v>533</v>
      </c>
      <c r="C308" s="21"/>
      <c r="D308" s="45" t="s">
        <v>830</v>
      </c>
      <c r="E308" s="45" t="s">
        <v>831</v>
      </c>
      <c r="F308" s="25" t="s">
        <v>179</v>
      </c>
      <c r="G308" s="25" t="s">
        <v>832</v>
      </c>
      <c r="H308" s="45">
        <v>1957</v>
      </c>
      <c r="I308" s="46" t="s">
        <v>602</v>
      </c>
    </row>
    <row r="309" spans="1:9" ht="14.25" customHeight="1">
      <c r="A309" s="40" t="s">
        <v>395</v>
      </c>
      <c r="B309" s="45" t="s">
        <v>554</v>
      </c>
      <c r="C309" s="21"/>
      <c r="D309" s="45" t="s">
        <v>833</v>
      </c>
      <c r="E309" s="45" t="s">
        <v>834</v>
      </c>
      <c r="F309" s="25" t="s">
        <v>179</v>
      </c>
      <c r="G309" s="25" t="s">
        <v>835</v>
      </c>
      <c r="H309" s="45">
        <v>1214</v>
      </c>
      <c r="I309" s="46" t="s">
        <v>581</v>
      </c>
    </row>
    <row r="310" spans="1:9" ht="14.25" customHeight="1">
      <c r="A310" s="40" t="s">
        <v>395</v>
      </c>
      <c r="B310" s="45" t="s">
        <v>533</v>
      </c>
      <c r="C310" s="21"/>
      <c r="D310" s="45" t="s">
        <v>836</v>
      </c>
      <c r="E310" s="45" t="s">
        <v>837</v>
      </c>
      <c r="F310" s="25" t="s">
        <v>179</v>
      </c>
      <c r="G310" s="25">
        <v>2000</v>
      </c>
      <c r="H310" s="45">
        <v>303</v>
      </c>
      <c r="I310" s="46" t="s">
        <v>340</v>
      </c>
    </row>
    <row r="311" spans="1:9" ht="14.25" customHeight="1">
      <c r="A311" s="40" t="s">
        <v>395</v>
      </c>
      <c r="B311" s="45" t="s">
        <v>533</v>
      </c>
      <c r="C311" s="21"/>
      <c r="D311" s="45" t="s">
        <v>838</v>
      </c>
      <c r="E311" s="45" t="s">
        <v>839</v>
      </c>
      <c r="F311" s="25" t="s">
        <v>179</v>
      </c>
      <c r="G311" s="25">
        <v>2000</v>
      </c>
      <c r="H311" s="45">
        <v>993</v>
      </c>
      <c r="I311" s="46" t="s">
        <v>340</v>
      </c>
    </row>
    <row r="312" spans="1:9" ht="14.25" customHeight="1">
      <c r="A312" s="40" t="s">
        <v>395</v>
      </c>
      <c r="B312" s="45" t="s">
        <v>533</v>
      </c>
      <c r="C312" s="21"/>
      <c r="D312" s="45" t="s">
        <v>840</v>
      </c>
      <c r="E312" s="45" t="s">
        <v>841</v>
      </c>
      <c r="F312" s="25" t="s">
        <v>179</v>
      </c>
      <c r="G312" s="25" t="s">
        <v>842</v>
      </c>
      <c r="H312" s="45">
        <v>659</v>
      </c>
      <c r="I312" s="46" t="s">
        <v>340</v>
      </c>
    </row>
    <row r="313" spans="1:9" ht="14.25" customHeight="1">
      <c r="A313" s="40" t="s">
        <v>395</v>
      </c>
      <c r="B313" s="45" t="s">
        <v>533</v>
      </c>
      <c r="C313" s="21"/>
      <c r="D313" s="45" t="s">
        <v>843</v>
      </c>
      <c r="E313" s="45" t="s">
        <v>844</v>
      </c>
      <c r="F313" s="25" t="s">
        <v>179</v>
      </c>
      <c r="G313" s="25">
        <v>3000</v>
      </c>
      <c r="H313" s="45">
        <v>370</v>
      </c>
      <c r="I313" s="46" t="s">
        <v>340</v>
      </c>
    </row>
    <row r="314" spans="1:9" ht="14.25" customHeight="1">
      <c r="A314" s="40" t="s">
        <v>395</v>
      </c>
      <c r="B314" s="45" t="s">
        <v>533</v>
      </c>
      <c r="C314" s="21"/>
      <c r="D314" s="45" t="s">
        <v>845</v>
      </c>
      <c r="E314" s="45" t="s">
        <v>846</v>
      </c>
      <c r="F314" s="25" t="s">
        <v>179</v>
      </c>
      <c r="G314" s="25">
        <v>1000</v>
      </c>
      <c r="H314" s="45">
        <v>31</v>
      </c>
      <c r="I314" s="46" t="s">
        <v>340</v>
      </c>
    </row>
    <row r="315" spans="1:9" ht="14.25" customHeight="1">
      <c r="A315" s="40" t="s">
        <v>395</v>
      </c>
      <c r="B315" s="45" t="s">
        <v>533</v>
      </c>
      <c r="C315" s="21"/>
      <c r="D315" s="45" t="s">
        <v>847</v>
      </c>
      <c r="E315" s="45" t="s">
        <v>848</v>
      </c>
      <c r="F315" s="25" t="s">
        <v>179</v>
      </c>
      <c r="G315" s="25" t="s">
        <v>849</v>
      </c>
      <c r="H315" s="45">
        <v>832</v>
      </c>
      <c r="I315" s="46" t="s">
        <v>340</v>
      </c>
    </row>
    <row r="316" spans="1:9" ht="14.25" customHeight="1">
      <c r="A316" s="40" t="s">
        <v>395</v>
      </c>
      <c r="B316" s="45" t="s">
        <v>533</v>
      </c>
      <c r="C316" s="21"/>
      <c r="D316" s="45" t="s">
        <v>850</v>
      </c>
      <c r="E316" s="45" t="s">
        <v>851</v>
      </c>
      <c r="F316" s="25" t="s">
        <v>179</v>
      </c>
      <c r="G316" s="25" t="s">
        <v>852</v>
      </c>
      <c r="H316" s="45">
        <v>58</v>
      </c>
      <c r="I316" s="46" t="s">
        <v>340</v>
      </c>
    </row>
    <row r="317" spans="1:9" ht="14.25" customHeight="1">
      <c r="A317" s="40" t="s">
        <v>395</v>
      </c>
      <c r="B317" s="45" t="s">
        <v>533</v>
      </c>
      <c r="C317" s="21"/>
      <c r="D317" s="45" t="s">
        <v>853</v>
      </c>
      <c r="E317" s="45" t="s">
        <v>854</v>
      </c>
      <c r="F317" s="25" t="s">
        <v>179</v>
      </c>
      <c r="G317" s="25">
        <v>1000</v>
      </c>
      <c r="H317" s="45">
        <v>286</v>
      </c>
      <c r="I317" s="46" t="s">
        <v>340</v>
      </c>
    </row>
    <row r="318" spans="1:9" ht="14.25" customHeight="1">
      <c r="A318" s="40" t="s">
        <v>395</v>
      </c>
      <c r="B318" s="45" t="s">
        <v>533</v>
      </c>
      <c r="C318" s="21"/>
      <c r="D318" s="45" t="s">
        <v>855</v>
      </c>
      <c r="E318" s="45" t="s">
        <v>856</v>
      </c>
      <c r="F318" s="25" t="s">
        <v>179</v>
      </c>
      <c r="G318" s="25">
        <v>500</v>
      </c>
      <c r="H318" s="45">
        <v>17</v>
      </c>
      <c r="I318" s="46" t="s">
        <v>340</v>
      </c>
    </row>
    <row r="319" spans="1:9" ht="14.25" customHeight="1">
      <c r="A319" s="40" t="s">
        <v>395</v>
      </c>
      <c r="B319" s="45" t="s">
        <v>533</v>
      </c>
      <c r="C319" s="21"/>
      <c r="D319" s="45" t="s">
        <v>857</v>
      </c>
      <c r="E319" s="45" t="s">
        <v>858</v>
      </c>
      <c r="F319" s="25" t="s">
        <v>179</v>
      </c>
      <c r="G319" s="25" t="s">
        <v>703</v>
      </c>
      <c r="H319" s="45">
        <v>27</v>
      </c>
      <c r="I319" s="46" t="s">
        <v>340</v>
      </c>
    </row>
    <row r="320" spans="1:9" ht="14.25" customHeight="1">
      <c r="A320" s="40" t="s">
        <v>395</v>
      </c>
      <c r="B320" s="45" t="s">
        <v>533</v>
      </c>
      <c r="C320" s="21"/>
      <c r="D320" s="45" t="s">
        <v>859</v>
      </c>
      <c r="E320" s="45" t="s">
        <v>860</v>
      </c>
      <c r="F320" s="25" t="s">
        <v>179</v>
      </c>
      <c r="G320" s="25">
        <v>2000</v>
      </c>
      <c r="H320" s="45">
        <v>375</v>
      </c>
      <c r="I320" s="46" t="s">
        <v>340</v>
      </c>
    </row>
    <row r="321" spans="1:9" ht="14.25" customHeight="1">
      <c r="A321" s="40" t="s">
        <v>395</v>
      </c>
      <c r="B321" s="45" t="s">
        <v>533</v>
      </c>
      <c r="C321" s="21"/>
      <c r="D321" s="45" t="s">
        <v>861</v>
      </c>
      <c r="E321" s="45" t="s">
        <v>862</v>
      </c>
      <c r="F321" s="25" t="s">
        <v>179</v>
      </c>
      <c r="G321" s="25">
        <v>500</v>
      </c>
      <c r="H321" s="45">
        <v>118</v>
      </c>
      <c r="I321" s="46" t="s">
        <v>340</v>
      </c>
    </row>
    <row r="322" spans="1:9" ht="14.25" customHeight="1">
      <c r="A322" s="40" t="s">
        <v>395</v>
      </c>
      <c r="B322" s="45" t="s">
        <v>533</v>
      </c>
      <c r="C322" s="21"/>
      <c r="D322" s="45" t="s">
        <v>863</v>
      </c>
      <c r="E322" s="45" t="s">
        <v>864</v>
      </c>
      <c r="F322" s="25" t="s">
        <v>179</v>
      </c>
      <c r="G322" s="25">
        <v>500</v>
      </c>
      <c r="H322" s="45">
        <v>185</v>
      </c>
      <c r="I322" s="46" t="s">
        <v>340</v>
      </c>
    </row>
    <row r="323" spans="1:9" ht="14.25" customHeight="1">
      <c r="A323" s="40" t="s">
        <v>395</v>
      </c>
      <c r="B323" s="45" t="s">
        <v>533</v>
      </c>
      <c r="C323" s="21"/>
      <c r="D323" s="45" t="s">
        <v>865</v>
      </c>
      <c r="E323" s="45" t="s">
        <v>866</v>
      </c>
      <c r="F323" s="25" t="s">
        <v>179</v>
      </c>
      <c r="G323" s="25">
        <v>500</v>
      </c>
      <c r="H323" s="45">
        <v>30</v>
      </c>
      <c r="I323" s="46" t="s">
        <v>340</v>
      </c>
    </row>
    <row r="324" spans="1:9" ht="14.25" customHeight="1">
      <c r="A324" s="40" t="s">
        <v>395</v>
      </c>
      <c r="B324" s="45" t="s">
        <v>533</v>
      </c>
      <c r="C324" s="21"/>
      <c r="D324" s="45" t="s">
        <v>867</v>
      </c>
      <c r="E324" s="45" t="s">
        <v>868</v>
      </c>
      <c r="F324" s="25" t="s">
        <v>179</v>
      </c>
      <c r="G324" s="25" t="s">
        <v>869</v>
      </c>
      <c r="H324" s="45">
        <v>843</v>
      </c>
      <c r="I324" s="46" t="s">
        <v>340</v>
      </c>
    </row>
    <row r="325" spans="1:9" ht="14.25" customHeight="1">
      <c r="A325" s="40" t="s">
        <v>395</v>
      </c>
      <c r="B325" s="45" t="s">
        <v>533</v>
      </c>
      <c r="C325" s="21"/>
      <c r="D325" s="45" t="s">
        <v>870</v>
      </c>
      <c r="E325" s="45" t="s">
        <v>871</v>
      </c>
      <c r="F325" s="25" t="s">
        <v>179</v>
      </c>
      <c r="G325" s="25" t="s">
        <v>872</v>
      </c>
      <c r="H325" s="45">
        <v>160</v>
      </c>
      <c r="I325" s="46" t="s">
        <v>340</v>
      </c>
    </row>
    <row r="326" spans="1:9" ht="14.25" customHeight="1">
      <c r="A326" s="40" t="s">
        <v>395</v>
      </c>
      <c r="B326" s="45" t="s">
        <v>533</v>
      </c>
      <c r="C326" s="21"/>
      <c r="D326" s="45" t="s">
        <v>873</v>
      </c>
      <c r="E326" s="45" t="s">
        <v>874</v>
      </c>
      <c r="F326" s="25" t="s">
        <v>179</v>
      </c>
      <c r="G326" s="25" t="s">
        <v>553</v>
      </c>
      <c r="H326" s="45">
        <v>50</v>
      </c>
      <c r="I326" s="46" t="s">
        <v>340</v>
      </c>
    </row>
    <row r="327" spans="1:9" ht="14.25" customHeight="1">
      <c r="A327" s="40" t="s">
        <v>395</v>
      </c>
      <c r="B327" s="45" t="s">
        <v>533</v>
      </c>
      <c r="C327" s="21"/>
      <c r="D327" s="45" t="s">
        <v>875</v>
      </c>
      <c r="E327" s="45" t="s">
        <v>876</v>
      </c>
      <c r="F327" s="25" t="s">
        <v>179</v>
      </c>
      <c r="G327" s="25">
        <v>1000</v>
      </c>
      <c r="H327" s="45">
        <v>114</v>
      </c>
      <c r="I327" s="46" t="s">
        <v>340</v>
      </c>
    </row>
    <row r="328" spans="1:9" ht="14.25" customHeight="1">
      <c r="A328" s="40" t="s">
        <v>395</v>
      </c>
      <c r="B328" s="45" t="s">
        <v>533</v>
      </c>
      <c r="C328" s="21"/>
      <c r="D328" s="45" t="s">
        <v>877</v>
      </c>
      <c r="E328" s="45" t="s">
        <v>878</v>
      </c>
      <c r="F328" s="25" t="s">
        <v>179</v>
      </c>
      <c r="G328" s="25" t="s">
        <v>879</v>
      </c>
      <c r="H328" s="45">
        <v>149</v>
      </c>
      <c r="I328" s="46" t="s">
        <v>340</v>
      </c>
    </row>
    <row r="329" spans="1:9" ht="14.25" customHeight="1">
      <c r="A329" s="40" t="s">
        <v>395</v>
      </c>
      <c r="B329" s="45" t="s">
        <v>533</v>
      </c>
      <c r="C329" s="21"/>
      <c r="D329" s="45" t="s">
        <v>880</v>
      </c>
      <c r="E329" s="45" t="s">
        <v>881</v>
      </c>
      <c r="F329" s="25" t="s">
        <v>179</v>
      </c>
      <c r="G329" s="25" t="s">
        <v>882</v>
      </c>
      <c r="H329" s="45">
        <v>45</v>
      </c>
      <c r="I329" s="46" t="s">
        <v>340</v>
      </c>
    </row>
    <row r="330" spans="1:9" ht="14.25" customHeight="1">
      <c r="A330" s="40" t="s">
        <v>395</v>
      </c>
      <c r="B330" s="45" t="s">
        <v>533</v>
      </c>
      <c r="C330" s="21"/>
      <c r="D330" s="45" t="s">
        <v>883</v>
      </c>
      <c r="E330" s="45" t="s">
        <v>884</v>
      </c>
      <c r="F330" s="25" t="s">
        <v>179</v>
      </c>
      <c r="G330" s="25">
        <v>500</v>
      </c>
      <c r="H330" s="45">
        <v>21</v>
      </c>
      <c r="I330" s="46" t="s">
        <v>340</v>
      </c>
    </row>
    <row r="331" spans="1:9" ht="14.25" customHeight="1">
      <c r="A331" s="40" t="s">
        <v>395</v>
      </c>
      <c r="B331" s="45" t="s">
        <v>533</v>
      </c>
      <c r="C331" s="21"/>
      <c r="D331" s="45" t="s">
        <v>885</v>
      </c>
      <c r="E331" s="45" t="s">
        <v>886</v>
      </c>
      <c r="F331" s="25" t="s">
        <v>179</v>
      </c>
      <c r="G331" s="25">
        <v>2000</v>
      </c>
      <c r="H331" s="45">
        <v>27</v>
      </c>
      <c r="I331" s="46" t="s">
        <v>340</v>
      </c>
    </row>
    <row r="332" spans="1:9" ht="14.25" customHeight="1">
      <c r="A332" s="40" t="s">
        <v>395</v>
      </c>
      <c r="B332" s="45" t="s">
        <v>533</v>
      </c>
      <c r="C332" s="21"/>
      <c r="D332" s="45" t="s">
        <v>887</v>
      </c>
      <c r="E332" s="45" t="s">
        <v>888</v>
      </c>
      <c r="F332" s="25" t="s">
        <v>179</v>
      </c>
      <c r="G332" s="25" t="s">
        <v>889</v>
      </c>
      <c r="H332" s="45">
        <v>224</v>
      </c>
      <c r="I332" s="46" t="s">
        <v>340</v>
      </c>
    </row>
    <row r="333" spans="1:9" ht="14.25" customHeight="1">
      <c r="A333" s="40" t="s">
        <v>395</v>
      </c>
      <c r="B333" s="45" t="s">
        <v>533</v>
      </c>
      <c r="C333" s="21"/>
      <c r="D333" s="45" t="s">
        <v>890</v>
      </c>
      <c r="E333" s="45" t="s">
        <v>891</v>
      </c>
      <c r="F333" s="25" t="s">
        <v>179</v>
      </c>
      <c r="G333" s="25" t="s">
        <v>351</v>
      </c>
      <c r="H333" s="45">
        <v>241</v>
      </c>
      <c r="I333" s="46" t="s">
        <v>892</v>
      </c>
    </row>
    <row r="334" spans="1:9" ht="14.25" customHeight="1">
      <c r="A334" s="40" t="s">
        <v>395</v>
      </c>
      <c r="B334" s="45" t="s">
        <v>533</v>
      </c>
      <c r="C334" s="21"/>
      <c r="D334" s="45" t="s">
        <v>893</v>
      </c>
      <c r="E334" s="45" t="s">
        <v>894</v>
      </c>
      <c r="F334" s="25" t="s">
        <v>179</v>
      </c>
      <c r="G334" s="25">
        <v>500</v>
      </c>
      <c r="H334" s="45">
        <v>147</v>
      </c>
      <c r="I334" s="46" t="s">
        <v>340</v>
      </c>
    </row>
    <row r="335" spans="1:9" ht="14.25" customHeight="1">
      <c r="A335" s="40" t="s">
        <v>395</v>
      </c>
      <c r="B335" s="45" t="s">
        <v>533</v>
      </c>
      <c r="C335" s="21"/>
      <c r="D335" s="45" t="s">
        <v>895</v>
      </c>
      <c r="E335" s="45" t="s">
        <v>896</v>
      </c>
      <c r="F335" s="25" t="s">
        <v>179</v>
      </c>
      <c r="G335" s="25">
        <v>1000</v>
      </c>
      <c r="H335" s="45">
        <v>298</v>
      </c>
      <c r="I335" s="46" t="s">
        <v>892</v>
      </c>
    </row>
    <row r="336" spans="1:9" ht="14.25" customHeight="1">
      <c r="A336" s="40" t="s">
        <v>395</v>
      </c>
      <c r="B336" s="45" t="s">
        <v>533</v>
      </c>
      <c r="C336" s="21"/>
      <c r="D336" s="45" t="s">
        <v>897</v>
      </c>
      <c r="E336" s="45" t="s">
        <v>844</v>
      </c>
      <c r="F336" s="25" t="s">
        <v>179</v>
      </c>
      <c r="G336" s="25">
        <v>1500</v>
      </c>
      <c r="H336" s="45">
        <v>481</v>
      </c>
      <c r="I336" s="46" t="s">
        <v>666</v>
      </c>
    </row>
    <row r="337" spans="1:9" ht="14.25" customHeight="1">
      <c r="A337" s="40" t="s">
        <v>395</v>
      </c>
      <c r="B337" s="45" t="s">
        <v>533</v>
      </c>
      <c r="C337" s="21"/>
      <c r="D337" s="45" t="s">
        <v>898</v>
      </c>
      <c r="E337" s="45" t="e">
        <v>#N/A</v>
      </c>
      <c r="F337" s="25" t="s">
        <v>179</v>
      </c>
      <c r="G337" s="25">
        <v>1000</v>
      </c>
      <c r="H337" s="45">
        <v>208</v>
      </c>
      <c r="I337" s="46" t="s">
        <v>892</v>
      </c>
    </row>
    <row r="338" spans="1:9" ht="14.25" customHeight="1">
      <c r="A338" s="40" t="s">
        <v>395</v>
      </c>
      <c r="B338" s="45" t="s">
        <v>533</v>
      </c>
      <c r="C338" s="21"/>
      <c r="D338" s="45" t="s">
        <v>899</v>
      </c>
      <c r="E338" s="45" t="s">
        <v>900</v>
      </c>
      <c r="F338" s="25" t="s">
        <v>179</v>
      </c>
      <c r="G338" s="25">
        <v>500</v>
      </c>
      <c r="H338" s="45">
        <v>126</v>
      </c>
      <c r="I338" s="46" t="s">
        <v>340</v>
      </c>
    </row>
    <row r="339" spans="1:9" ht="14.25" customHeight="1">
      <c r="A339" s="40" t="s">
        <v>395</v>
      </c>
      <c r="B339" s="45" t="s">
        <v>533</v>
      </c>
      <c r="C339" s="21"/>
      <c r="D339" s="45" t="s">
        <v>901</v>
      </c>
      <c r="E339" s="45" t="s">
        <v>902</v>
      </c>
      <c r="F339" s="25" t="s">
        <v>179</v>
      </c>
      <c r="G339" s="25" t="s">
        <v>703</v>
      </c>
      <c r="H339" s="45">
        <v>93</v>
      </c>
      <c r="I339" s="46" t="s">
        <v>340</v>
      </c>
    </row>
    <row r="340" spans="1:9" ht="14.25" customHeight="1">
      <c r="A340" s="40" t="s">
        <v>395</v>
      </c>
      <c r="B340" s="45" t="s">
        <v>533</v>
      </c>
      <c r="C340" s="21"/>
      <c r="D340" s="45" t="s">
        <v>903</v>
      </c>
      <c r="E340" s="45" t="s">
        <v>904</v>
      </c>
      <c r="F340" s="25" t="s">
        <v>179</v>
      </c>
      <c r="G340" s="25">
        <v>50</v>
      </c>
      <c r="H340" s="45">
        <v>36</v>
      </c>
      <c r="I340" s="46" t="s">
        <v>602</v>
      </c>
    </row>
    <row r="341" spans="1:9" ht="14.25" customHeight="1">
      <c r="A341" s="40" t="s">
        <v>395</v>
      </c>
      <c r="B341" s="45" t="s">
        <v>533</v>
      </c>
      <c r="C341" s="21"/>
      <c r="D341" s="45" t="s">
        <v>905</v>
      </c>
      <c r="E341" s="45" t="s">
        <v>906</v>
      </c>
      <c r="F341" s="25" t="s">
        <v>179</v>
      </c>
      <c r="G341" s="25">
        <v>12000</v>
      </c>
      <c r="H341" s="45">
        <v>237</v>
      </c>
      <c r="I341" s="46" t="s">
        <v>340</v>
      </c>
    </row>
    <row r="342" spans="1:9" ht="14.25" customHeight="1">
      <c r="A342" s="40" t="s">
        <v>395</v>
      </c>
      <c r="B342" s="45" t="s">
        <v>533</v>
      </c>
      <c r="C342" s="21"/>
      <c r="D342" s="45" t="s">
        <v>907</v>
      </c>
      <c r="E342" s="45" t="s">
        <v>908</v>
      </c>
      <c r="F342" s="25" t="s">
        <v>179</v>
      </c>
      <c r="G342" s="25">
        <v>1000</v>
      </c>
      <c r="H342" s="45">
        <v>389</v>
      </c>
      <c r="I342" s="46" t="s">
        <v>340</v>
      </c>
    </row>
    <row r="343" spans="1:9" ht="14.25" customHeight="1">
      <c r="A343" s="40" t="s">
        <v>395</v>
      </c>
      <c r="B343" s="45" t="s">
        <v>533</v>
      </c>
      <c r="C343" s="21"/>
      <c r="D343" s="45" t="s">
        <v>909</v>
      </c>
      <c r="E343" s="45" t="s">
        <v>910</v>
      </c>
      <c r="F343" s="25" t="s">
        <v>179</v>
      </c>
      <c r="G343" s="25">
        <v>500</v>
      </c>
      <c r="H343" s="45">
        <v>392</v>
      </c>
      <c r="I343" s="46" t="s">
        <v>602</v>
      </c>
    </row>
    <row r="344" spans="1:9" ht="14.25" customHeight="1">
      <c r="A344" s="40" t="s">
        <v>395</v>
      </c>
      <c r="B344" s="45" t="s">
        <v>533</v>
      </c>
      <c r="C344" s="21"/>
      <c r="D344" s="45" t="s">
        <v>911</v>
      </c>
      <c r="E344" s="45" t="s">
        <v>912</v>
      </c>
      <c r="F344" s="25" t="s">
        <v>179</v>
      </c>
      <c r="G344" s="25" t="s">
        <v>553</v>
      </c>
      <c r="H344" s="45">
        <v>162</v>
      </c>
      <c r="I344" s="46" t="s">
        <v>581</v>
      </c>
    </row>
    <row r="345" spans="1:9" ht="14.25" customHeight="1">
      <c r="A345" s="40" t="s">
        <v>395</v>
      </c>
      <c r="B345" s="45" t="s">
        <v>533</v>
      </c>
      <c r="C345" s="21"/>
      <c r="D345" s="45" t="s">
        <v>913</v>
      </c>
      <c r="E345" s="45" t="s">
        <v>914</v>
      </c>
      <c r="F345" s="25" t="s">
        <v>179</v>
      </c>
      <c r="G345" s="25">
        <v>500</v>
      </c>
      <c r="H345" s="45">
        <v>542</v>
      </c>
      <c r="I345" s="46" t="s">
        <v>335</v>
      </c>
    </row>
    <row r="346" spans="1:9" ht="14.25" customHeight="1">
      <c r="A346" s="40" t="s">
        <v>395</v>
      </c>
      <c r="B346" s="45" t="s">
        <v>533</v>
      </c>
      <c r="C346" s="21"/>
      <c r="D346" s="45" t="s">
        <v>915</v>
      </c>
      <c r="E346" s="45" t="s">
        <v>916</v>
      </c>
      <c r="F346" s="25" t="s">
        <v>179</v>
      </c>
      <c r="G346" s="25">
        <v>2000</v>
      </c>
      <c r="H346" s="45">
        <v>38</v>
      </c>
      <c r="I346" s="46" t="s">
        <v>581</v>
      </c>
    </row>
    <row r="347" spans="1:9" ht="14.25" customHeight="1">
      <c r="A347" s="40" t="s">
        <v>395</v>
      </c>
      <c r="B347" s="45" t="s">
        <v>533</v>
      </c>
      <c r="C347" s="21"/>
      <c r="D347" s="45" t="s">
        <v>917</v>
      </c>
      <c r="E347" s="45" t="s">
        <v>918</v>
      </c>
      <c r="F347" s="25" t="s">
        <v>179</v>
      </c>
      <c r="G347" s="25" t="s">
        <v>919</v>
      </c>
      <c r="H347" s="45">
        <v>349</v>
      </c>
      <c r="I347" s="46" t="s">
        <v>340</v>
      </c>
    </row>
    <row r="348" spans="1:9" ht="14.25" customHeight="1">
      <c r="A348" s="40" t="s">
        <v>395</v>
      </c>
      <c r="B348" s="45" t="s">
        <v>533</v>
      </c>
      <c r="C348" s="21"/>
      <c r="D348" s="45" t="s">
        <v>920</v>
      </c>
      <c r="E348" s="45" t="s">
        <v>921</v>
      </c>
      <c r="F348" s="25" t="s">
        <v>179</v>
      </c>
      <c r="G348" s="25">
        <v>1700</v>
      </c>
      <c r="H348" s="45">
        <v>97</v>
      </c>
      <c r="I348" s="46" t="s">
        <v>340</v>
      </c>
    </row>
    <row r="349" spans="1:9" ht="14.25" customHeight="1">
      <c r="A349" s="40" t="s">
        <v>395</v>
      </c>
      <c r="B349" s="45" t="s">
        <v>533</v>
      </c>
      <c r="C349" s="21"/>
      <c r="D349" s="45" t="s">
        <v>922</v>
      </c>
      <c r="E349" s="45" t="s">
        <v>923</v>
      </c>
      <c r="F349" s="25" t="s">
        <v>179</v>
      </c>
      <c r="G349" s="25" t="s">
        <v>91</v>
      </c>
      <c r="H349" s="45">
        <v>293</v>
      </c>
      <c r="I349" s="46" t="s">
        <v>340</v>
      </c>
    </row>
    <row r="350" spans="1:9" ht="14.25" customHeight="1">
      <c r="A350" s="40" t="s">
        <v>395</v>
      </c>
      <c r="B350" s="45" t="s">
        <v>533</v>
      </c>
      <c r="C350" s="21"/>
      <c r="D350" s="45" t="s">
        <v>924</v>
      </c>
      <c r="E350" s="45" t="s">
        <v>925</v>
      </c>
      <c r="F350" s="25" t="s">
        <v>179</v>
      </c>
      <c r="G350" s="25">
        <v>1000</v>
      </c>
      <c r="H350" s="45">
        <v>144</v>
      </c>
      <c r="I350" s="46" t="s">
        <v>340</v>
      </c>
    </row>
    <row r="351" spans="1:9" ht="14.25" customHeight="1">
      <c r="A351" s="40" t="s">
        <v>395</v>
      </c>
      <c r="B351" s="45" t="s">
        <v>533</v>
      </c>
      <c r="C351" s="21"/>
      <c r="D351" s="45" t="s">
        <v>926</v>
      </c>
      <c r="E351" s="45" t="s">
        <v>927</v>
      </c>
      <c r="F351" s="25" t="s">
        <v>179</v>
      </c>
      <c r="G351" s="25">
        <v>1000</v>
      </c>
      <c r="H351" s="45">
        <v>58</v>
      </c>
      <c r="I351" s="46" t="s">
        <v>340</v>
      </c>
    </row>
    <row r="352" spans="1:9" ht="14.25" customHeight="1">
      <c r="A352" s="40" t="s">
        <v>395</v>
      </c>
      <c r="B352" s="45" t="s">
        <v>533</v>
      </c>
      <c r="C352" s="21"/>
      <c r="D352" s="45" t="s">
        <v>928</v>
      </c>
      <c r="E352" s="45" t="s">
        <v>929</v>
      </c>
      <c r="F352" s="25" t="s">
        <v>179</v>
      </c>
      <c r="G352" s="25">
        <v>500</v>
      </c>
      <c r="H352" s="45">
        <v>318</v>
      </c>
      <c r="I352" s="46" t="s">
        <v>340</v>
      </c>
    </row>
    <row r="353" spans="1:9" ht="14.25" customHeight="1">
      <c r="A353" s="40" t="s">
        <v>395</v>
      </c>
      <c r="B353" s="45" t="s">
        <v>533</v>
      </c>
      <c r="C353" s="21"/>
      <c r="D353" s="45" t="s">
        <v>930</v>
      </c>
      <c r="E353" s="45" t="s">
        <v>931</v>
      </c>
      <c r="F353" s="25" t="s">
        <v>179</v>
      </c>
      <c r="G353" s="25">
        <v>500</v>
      </c>
      <c r="H353" s="45">
        <v>384</v>
      </c>
      <c r="I353" s="46" t="s">
        <v>340</v>
      </c>
    </row>
    <row r="354" spans="1:9" ht="14.25" customHeight="1">
      <c r="A354" s="40" t="s">
        <v>395</v>
      </c>
      <c r="B354" s="45" t="s">
        <v>533</v>
      </c>
      <c r="C354" s="21"/>
      <c r="D354" s="45" t="s">
        <v>932</v>
      </c>
      <c r="E354" s="45" t="s">
        <v>933</v>
      </c>
      <c r="F354" s="25" t="s">
        <v>179</v>
      </c>
      <c r="G354" s="25">
        <v>2000</v>
      </c>
      <c r="H354" s="45">
        <v>363</v>
      </c>
      <c r="I354" s="46" t="s">
        <v>581</v>
      </c>
    </row>
    <row r="355" spans="1:9" ht="14.25" customHeight="1">
      <c r="A355" s="40" t="s">
        <v>395</v>
      </c>
      <c r="B355" s="45" t="s">
        <v>533</v>
      </c>
      <c r="C355" s="21"/>
      <c r="D355" s="45" t="s">
        <v>934</v>
      </c>
      <c r="E355" s="45" t="s">
        <v>935</v>
      </c>
      <c r="F355" s="25" t="s">
        <v>179</v>
      </c>
      <c r="G355" s="25">
        <v>2000</v>
      </c>
      <c r="H355" s="45">
        <v>1207</v>
      </c>
      <c r="I355" s="46" t="s">
        <v>340</v>
      </c>
    </row>
    <row r="356" spans="1:9" ht="14.25" customHeight="1">
      <c r="A356" s="40" t="s">
        <v>395</v>
      </c>
      <c r="B356" s="45" t="s">
        <v>533</v>
      </c>
      <c r="C356" s="21"/>
      <c r="D356" s="45" t="s">
        <v>936</v>
      </c>
      <c r="E356" s="45" t="s">
        <v>937</v>
      </c>
      <c r="F356" s="25" t="s">
        <v>179</v>
      </c>
      <c r="G356" s="25">
        <v>2400</v>
      </c>
      <c r="H356" s="45">
        <v>823</v>
      </c>
      <c r="I356" s="46" t="s">
        <v>340</v>
      </c>
    </row>
    <row r="357" spans="1:9" ht="14.25" customHeight="1">
      <c r="A357" s="40" t="s">
        <v>395</v>
      </c>
      <c r="B357" s="45" t="s">
        <v>533</v>
      </c>
      <c r="C357" s="21"/>
      <c r="D357" s="45" t="s">
        <v>938</v>
      </c>
      <c r="E357" s="45" t="s">
        <v>939</v>
      </c>
      <c r="F357" s="25" t="s">
        <v>179</v>
      </c>
      <c r="G357" s="25">
        <v>1500</v>
      </c>
      <c r="H357" s="45">
        <v>336</v>
      </c>
      <c r="I357" s="46" t="s">
        <v>340</v>
      </c>
    </row>
    <row r="358" spans="1:9" ht="14.25" customHeight="1">
      <c r="A358" s="40" t="s">
        <v>395</v>
      </c>
      <c r="B358" s="45" t="s">
        <v>533</v>
      </c>
      <c r="C358" s="21"/>
      <c r="D358" s="45" t="s">
        <v>940</v>
      </c>
      <c r="E358" s="45" t="s">
        <v>941</v>
      </c>
      <c r="F358" s="25" t="s">
        <v>179</v>
      </c>
      <c r="G358" s="25" t="s">
        <v>942</v>
      </c>
      <c r="H358" s="45">
        <v>577</v>
      </c>
      <c r="I358" s="46" t="s">
        <v>602</v>
      </c>
    </row>
    <row r="359" spans="1:9" ht="14.25" customHeight="1">
      <c r="A359" s="40" t="s">
        <v>395</v>
      </c>
      <c r="B359" s="45" t="s">
        <v>533</v>
      </c>
      <c r="C359" s="21"/>
      <c r="D359" s="45" t="s">
        <v>943</v>
      </c>
      <c r="E359" s="45" t="s">
        <v>944</v>
      </c>
      <c r="F359" s="25" t="s">
        <v>179</v>
      </c>
      <c r="G359" s="25">
        <v>500</v>
      </c>
      <c r="H359" s="45">
        <v>161</v>
      </c>
      <c r="I359" s="46" t="s">
        <v>581</v>
      </c>
    </row>
    <row r="360" spans="1:9" ht="14.25" customHeight="1">
      <c r="A360" s="40" t="s">
        <v>395</v>
      </c>
      <c r="B360" s="45" t="s">
        <v>533</v>
      </c>
      <c r="C360" s="21"/>
      <c r="D360" s="45" t="s">
        <v>945</v>
      </c>
      <c r="E360" s="45" t="s">
        <v>946</v>
      </c>
      <c r="F360" s="25" t="s">
        <v>179</v>
      </c>
      <c r="G360" s="25" t="s">
        <v>947</v>
      </c>
      <c r="H360" s="45">
        <v>472</v>
      </c>
      <c r="I360" s="46" t="s">
        <v>340</v>
      </c>
    </row>
    <row r="361" spans="1:9" ht="14.25" customHeight="1">
      <c r="A361" s="40" t="s">
        <v>395</v>
      </c>
      <c r="B361" s="45" t="s">
        <v>533</v>
      </c>
      <c r="C361" s="21"/>
      <c r="D361" s="45" t="s">
        <v>948</v>
      </c>
      <c r="E361" s="45" t="s">
        <v>949</v>
      </c>
      <c r="F361" s="25" t="s">
        <v>179</v>
      </c>
      <c r="G361" s="25" t="s">
        <v>950</v>
      </c>
      <c r="H361" s="45">
        <v>182</v>
      </c>
      <c r="I361" s="46" t="s">
        <v>340</v>
      </c>
    </row>
    <row r="362" spans="1:9" ht="14.25" customHeight="1">
      <c r="A362" s="40" t="s">
        <v>395</v>
      </c>
      <c r="B362" s="45" t="s">
        <v>533</v>
      </c>
      <c r="C362" s="21"/>
      <c r="D362" s="45" t="s">
        <v>951</v>
      </c>
      <c r="E362" s="45" t="s">
        <v>952</v>
      </c>
      <c r="F362" s="25" t="s">
        <v>179</v>
      </c>
      <c r="G362" s="25" t="s">
        <v>703</v>
      </c>
      <c r="H362" s="45">
        <v>1404</v>
      </c>
      <c r="I362" s="46" t="s">
        <v>340</v>
      </c>
    </row>
    <row r="363" spans="1:9" ht="14.25" customHeight="1">
      <c r="A363" s="40" t="s">
        <v>395</v>
      </c>
      <c r="B363" s="45" t="s">
        <v>533</v>
      </c>
      <c r="C363" s="21"/>
      <c r="D363" s="45" t="s">
        <v>953</v>
      </c>
      <c r="E363" s="45" t="s">
        <v>954</v>
      </c>
      <c r="F363" s="25" t="s">
        <v>179</v>
      </c>
      <c r="G363" s="25">
        <v>1000</v>
      </c>
      <c r="H363" s="45">
        <v>210</v>
      </c>
      <c r="I363" s="46" t="s">
        <v>340</v>
      </c>
    </row>
    <row r="364" spans="1:9" ht="14.25" customHeight="1">
      <c r="A364" s="40" t="s">
        <v>395</v>
      </c>
      <c r="B364" s="45" t="s">
        <v>533</v>
      </c>
      <c r="C364" s="21"/>
      <c r="D364" s="45" t="s">
        <v>955</v>
      </c>
      <c r="E364" s="45" t="s">
        <v>956</v>
      </c>
      <c r="F364" s="25" t="s">
        <v>179</v>
      </c>
      <c r="G364" s="25">
        <v>1000</v>
      </c>
      <c r="H364" s="45">
        <v>317</v>
      </c>
      <c r="I364" s="46" t="s">
        <v>892</v>
      </c>
    </row>
    <row r="365" spans="1:9" ht="14.25" customHeight="1">
      <c r="A365" s="40" t="s">
        <v>395</v>
      </c>
      <c r="B365" s="45" t="s">
        <v>533</v>
      </c>
      <c r="C365" s="21"/>
      <c r="D365" s="45" t="s">
        <v>957</v>
      </c>
      <c r="E365" s="45" t="s">
        <v>958</v>
      </c>
      <c r="F365" s="25" t="s">
        <v>179</v>
      </c>
      <c r="G365" s="25">
        <v>400000</v>
      </c>
      <c r="H365" s="45">
        <v>409</v>
      </c>
      <c r="I365" s="46" t="s">
        <v>602</v>
      </c>
    </row>
    <row r="366" spans="1:9" ht="14.25" customHeight="1">
      <c r="A366" s="40" t="s">
        <v>395</v>
      </c>
      <c r="B366" s="45" t="s">
        <v>533</v>
      </c>
      <c r="C366" s="21"/>
      <c r="D366" s="45" t="s">
        <v>959</v>
      </c>
      <c r="E366" s="45" t="s">
        <v>960</v>
      </c>
      <c r="F366" s="25" t="s">
        <v>179</v>
      </c>
      <c r="G366" s="25">
        <v>1000</v>
      </c>
      <c r="H366" s="45">
        <v>75</v>
      </c>
      <c r="I366" s="46" t="s">
        <v>602</v>
      </c>
    </row>
    <row r="367" spans="1:9" ht="14.25" customHeight="1">
      <c r="A367" s="40" t="s">
        <v>395</v>
      </c>
      <c r="B367" s="45" t="s">
        <v>533</v>
      </c>
      <c r="C367" s="21"/>
      <c r="D367" s="45" t="s">
        <v>961</v>
      </c>
      <c r="E367" s="45" t="s">
        <v>962</v>
      </c>
      <c r="F367" s="25" t="s">
        <v>179</v>
      </c>
      <c r="G367" s="25" t="s">
        <v>963</v>
      </c>
      <c r="H367" s="45">
        <v>162</v>
      </c>
      <c r="I367" s="46" t="s">
        <v>602</v>
      </c>
    </row>
    <row r="368" spans="1:9" ht="14.25" customHeight="1">
      <c r="A368" s="40" t="s">
        <v>395</v>
      </c>
      <c r="B368" s="45" t="s">
        <v>533</v>
      </c>
      <c r="C368" s="21"/>
      <c r="D368" s="45" t="s">
        <v>964</v>
      </c>
      <c r="E368" s="45" t="s">
        <v>965</v>
      </c>
      <c r="F368" s="25" t="s">
        <v>179</v>
      </c>
      <c r="G368" s="25" t="s">
        <v>966</v>
      </c>
      <c r="H368" s="45">
        <v>814</v>
      </c>
      <c r="I368" s="46" t="s">
        <v>340</v>
      </c>
    </row>
    <row r="369" spans="1:9" ht="14.25" customHeight="1">
      <c r="A369" s="40" t="s">
        <v>395</v>
      </c>
      <c r="B369" s="45" t="s">
        <v>533</v>
      </c>
      <c r="C369" s="21"/>
      <c r="D369" s="45" t="s">
        <v>967</v>
      </c>
      <c r="E369" s="45" t="s">
        <v>968</v>
      </c>
      <c r="F369" s="25" t="s">
        <v>179</v>
      </c>
      <c r="G369" s="25" t="s">
        <v>969</v>
      </c>
      <c r="H369" s="45">
        <v>469</v>
      </c>
      <c r="I369" s="46" t="s">
        <v>340</v>
      </c>
    </row>
    <row r="370" spans="1:9" ht="14.25" customHeight="1">
      <c r="A370" s="40" t="s">
        <v>395</v>
      </c>
      <c r="B370" s="45" t="s">
        <v>533</v>
      </c>
      <c r="C370" s="21"/>
      <c r="D370" s="45" t="s">
        <v>970</v>
      </c>
      <c r="E370" s="45" t="s">
        <v>971</v>
      </c>
      <c r="F370" s="25" t="s">
        <v>179</v>
      </c>
      <c r="G370" s="25">
        <v>500</v>
      </c>
      <c r="H370" s="45">
        <v>169</v>
      </c>
      <c r="I370" s="46" t="s">
        <v>340</v>
      </c>
    </row>
    <row r="371" spans="1:9" ht="14.25" customHeight="1">
      <c r="A371" s="40" t="s">
        <v>395</v>
      </c>
      <c r="B371" s="45" t="s">
        <v>533</v>
      </c>
      <c r="C371" s="21"/>
      <c r="D371" s="45" t="s">
        <v>972</v>
      </c>
      <c r="E371" s="45" t="s">
        <v>973</v>
      </c>
      <c r="F371" s="25" t="s">
        <v>179</v>
      </c>
      <c r="G371" s="25" t="s">
        <v>974</v>
      </c>
      <c r="H371" s="45">
        <v>581</v>
      </c>
      <c r="I371" s="46" t="s">
        <v>340</v>
      </c>
    </row>
    <row r="372" spans="1:9" ht="14.25" customHeight="1">
      <c r="A372" s="40" t="s">
        <v>395</v>
      </c>
      <c r="B372" s="45" t="s">
        <v>533</v>
      </c>
      <c r="C372" s="21"/>
      <c r="D372" s="45" t="s">
        <v>975</v>
      </c>
      <c r="E372" s="45" t="s">
        <v>976</v>
      </c>
      <c r="F372" s="25" t="s">
        <v>179</v>
      </c>
      <c r="G372" s="25" t="s">
        <v>977</v>
      </c>
      <c r="H372" s="45">
        <v>1046</v>
      </c>
      <c r="I372" s="46" t="s">
        <v>340</v>
      </c>
    </row>
    <row r="373" spans="1:9" ht="14.25" customHeight="1">
      <c r="A373" s="40" t="s">
        <v>395</v>
      </c>
      <c r="B373" s="45" t="s">
        <v>533</v>
      </c>
      <c r="C373" s="21"/>
      <c r="D373" s="45" t="s">
        <v>978</v>
      </c>
      <c r="E373" s="45" t="s">
        <v>979</v>
      </c>
      <c r="F373" s="25" t="s">
        <v>179</v>
      </c>
      <c r="G373" s="25" t="s">
        <v>980</v>
      </c>
      <c r="H373" s="45">
        <v>679</v>
      </c>
      <c r="I373" s="46" t="s">
        <v>340</v>
      </c>
    </row>
    <row r="374" spans="1:9" ht="14.25" customHeight="1">
      <c r="A374" s="40" t="s">
        <v>395</v>
      </c>
      <c r="B374" s="45" t="s">
        <v>533</v>
      </c>
      <c r="C374" s="21"/>
      <c r="D374" s="45" t="s">
        <v>981</v>
      </c>
      <c r="E374" s="45" t="s">
        <v>982</v>
      </c>
      <c r="F374" s="25" t="s">
        <v>179</v>
      </c>
      <c r="G374" s="25" t="s">
        <v>983</v>
      </c>
      <c r="H374" s="45">
        <v>198</v>
      </c>
      <c r="I374" s="46" t="s">
        <v>340</v>
      </c>
    </row>
    <row r="375" spans="1:9" ht="14.25" customHeight="1">
      <c r="A375" s="40" t="s">
        <v>395</v>
      </c>
      <c r="B375" s="45" t="s">
        <v>533</v>
      </c>
      <c r="C375" s="21"/>
      <c r="D375" s="45" t="s">
        <v>984</v>
      </c>
      <c r="E375" s="45" t="s">
        <v>985</v>
      </c>
      <c r="F375" s="25" t="s">
        <v>179</v>
      </c>
      <c r="G375" s="25">
        <v>8000</v>
      </c>
      <c r="H375" s="45">
        <v>427</v>
      </c>
      <c r="I375" s="46" t="s">
        <v>340</v>
      </c>
    </row>
    <row r="376" spans="1:9" ht="14.25" customHeight="1">
      <c r="A376" s="40" t="s">
        <v>395</v>
      </c>
      <c r="B376" s="45" t="s">
        <v>533</v>
      </c>
      <c r="C376" s="21"/>
      <c r="D376" s="45" t="s">
        <v>986</v>
      </c>
      <c r="E376" s="45" t="s">
        <v>987</v>
      </c>
      <c r="F376" s="25" t="s">
        <v>435</v>
      </c>
      <c r="G376" s="25">
        <v>0</v>
      </c>
      <c r="H376" s="45">
        <v>44</v>
      </c>
      <c r="I376" s="46" t="s">
        <v>340</v>
      </c>
    </row>
    <row r="377" spans="1:9" ht="14.25" customHeight="1">
      <c r="A377" s="40" t="s">
        <v>395</v>
      </c>
      <c r="B377" s="45" t="s">
        <v>533</v>
      </c>
      <c r="C377" s="21"/>
      <c r="D377" s="45" t="s">
        <v>988</v>
      </c>
      <c r="E377" s="45" t="s">
        <v>989</v>
      </c>
      <c r="F377" s="25" t="s">
        <v>179</v>
      </c>
      <c r="G377" s="25">
        <v>2000</v>
      </c>
      <c r="H377" s="45">
        <v>62</v>
      </c>
      <c r="I377" s="46" t="s">
        <v>602</v>
      </c>
    </row>
    <row r="378" spans="1:9" ht="14.25" customHeight="1">
      <c r="A378" s="40" t="s">
        <v>395</v>
      </c>
      <c r="B378" s="45" t="s">
        <v>533</v>
      </c>
      <c r="C378" s="21"/>
      <c r="D378" s="45" t="s">
        <v>990</v>
      </c>
      <c r="E378" s="45" t="s">
        <v>991</v>
      </c>
      <c r="F378" s="25" t="s">
        <v>179</v>
      </c>
      <c r="G378" s="25">
        <v>1000</v>
      </c>
      <c r="H378" s="45">
        <v>231</v>
      </c>
      <c r="I378" s="46" t="s">
        <v>340</v>
      </c>
    </row>
    <row r="379" spans="1:9" ht="14.25" customHeight="1">
      <c r="A379" s="40" t="s">
        <v>395</v>
      </c>
      <c r="B379" s="45" t="s">
        <v>533</v>
      </c>
      <c r="C379" s="21"/>
      <c r="D379" s="45" t="s">
        <v>992</v>
      </c>
      <c r="E379" s="45" t="s">
        <v>993</v>
      </c>
      <c r="F379" s="25" t="s">
        <v>179</v>
      </c>
      <c r="G379" s="25">
        <v>500</v>
      </c>
      <c r="H379" s="45">
        <v>303</v>
      </c>
      <c r="I379" s="46" t="s">
        <v>340</v>
      </c>
    </row>
    <row r="380" spans="1:9" ht="14.25" customHeight="1">
      <c r="A380" s="40" t="s">
        <v>395</v>
      </c>
      <c r="B380" s="45" t="s">
        <v>533</v>
      </c>
      <c r="C380" s="21"/>
      <c r="D380" s="45" t="s">
        <v>994</v>
      </c>
      <c r="E380" s="45" t="s">
        <v>995</v>
      </c>
      <c r="F380" s="25" t="s">
        <v>179</v>
      </c>
      <c r="G380" s="25" t="s">
        <v>996</v>
      </c>
      <c r="H380" s="45">
        <v>1916</v>
      </c>
      <c r="I380" s="46" t="s">
        <v>340</v>
      </c>
    </row>
    <row r="381" spans="1:9" ht="14.25" customHeight="1">
      <c r="A381" s="40" t="s">
        <v>395</v>
      </c>
      <c r="B381" s="45" t="s">
        <v>554</v>
      </c>
      <c r="C381" s="21"/>
      <c r="D381" s="45" t="s">
        <v>997</v>
      </c>
      <c r="E381" s="45" t="s">
        <v>998</v>
      </c>
      <c r="F381" s="25" t="s">
        <v>179</v>
      </c>
      <c r="G381" s="25" t="s">
        <v>999</v>
      </c>
      <c r="H381" s="45">
        <v>676</v>
      </c>
      <c r="I381" s="46" t="s">
        <v>340</v>
      </c>
    </row>
    <row r="382" spans="1:9" ht="14.25" customHeight="1">
      <c r="A382" s="40" t="s">
        <v>395</v>
      </c>
      <c r="B382" s="45" t="s">
        <v>533</v>
      </c>
      <c r="C382" s="21"/>
      <c r="D382" s="45" t="s">
        <v>1000</v>
      </c>
      <c r="E382" s="45" t="s">
        <v>1001</v>
      </c>
      <c r="F382" s="25" t="s">
        <v>179</v>
      </c>
      <c r="G382" s="25">
        <v>3000</v>
      </c>
      <c r="H382" s="45">
        <v>1421</v>
      </c>
      <c r="I382" s="46" t="s">
        <v>340</v>
      </c>
    </row>
    <row r="383" spans="1:9" ht="14.25" customHeight="1">
      <c r="A383" s="40" t="s">
        <v>395</v>
      </c>
      <c r="B383" s="45" t="s">
        <v>533</v>
      </c>
      <c r="C383" s="21"/>
      <c r="D383" s="45" t="s">
        <v>1002</v>
      </c>
      <c r="E383" s="45" t="s">
        <v>1003</v>
      </c>
      <c r="F383" s="25" t="s">
        <v>179</v>
      </c>
      <c r="G383" s="25" t="s">
        <v>1004</v>
      </c>
      <c r="H383" s="45">
        <v>358</v>
      </c>
      <c r="I383" s="46" t="s">
        <v>340</v>
      </c>
    </row>
    <row r="384" spans="1:9" ht="14.25" customHeight="1">
      <c r="A384" s="40" t="s">
        <v>395</v>
      </c>
      <c r="B384" s="45" t="s">
        <v>533</v>
      </c>
      <c r="C384" s="21"/>
      <c r="D384" s="45" t="s">
        <v>1005</v>
      </c>
      <c r="E384" s="45" t="s">
        <v>1006</v>
      </c>
      <c r="F384" s="25" t="s">
        <v>179</v>
      </c>
      <c r="G384" s="25">
        <v>1000</v>
      </c>
      <c r="H384" s="45">
        <v>292</v>
      </c>
      <c r="I384" s="46" t="s">
        <v>340</v>
      </c>
    </row>
    <row r="385" spans="1:9" ht="14.25" customHeight="1">
      <c r="A385" s="40" t="s">
        <v>395</v>
      </c>
      <c r="B385" s="45" t="s">
        <v>533</v>
      </c>
      <c r="C385" s="21"/>
      <c r="D385" s="45" t="s">
        <v>1007</v>
      </c>
      <c r="E385" s="45" t="s">
        <v>1008</v>
      </c>
      <c r="F385" s="25" t="s">
        <v>179</v>
      </c>
      <c r="G385" s="25">
        <v>500</v>
      </c>
      <c r="H385" s="45">
        <v>208</v>
      </c>
      <c r="I385" s="46" t="s">
        <v>340</v>
      </c>
    </row>
    <row r="386" spans="1:9" ht="14.25" customHeight="1">
      <c r="A386" s="40" t="s">
        <v>395</v>
      </c>
      <c r="B386" s="45" t="s">
        <v>533</v>
      </c>
      <c r="C386" s="21"/>
      <c r="D386" s="45" t="s">
        <v>1009</v>
      </c>
      <c r="E386" s="45" t="s">
        <v>1010</v>
      </c>
      <c r="F386" s="25" t="s">
        <v>179</v>
      </c>
      <c r="G386" s="25">
        <v>150</v>
      </c>
      <c r="H386" s="45">
        <v>146</v>
      </c>
      <c r="I386" s="46" t="s">
        <v>340</v>
      </c>
    </row>
    <row r="387" spans="1:9" ht="14.25" customHeight="1">
      <c r="A387" s="40" t="s">
        <v>395</v>
      </c>
      <c r="B387" s="45" t="s">
        <v>533</v>
      </c>
      <c r="C387" s="21"/>
      <c r="D387" s="45" t="s">
        <v>1011</v>
      </c>
      <c r="E387" s="45" t="s">
        <v>1012</v>
      </c>
      <c r="F387" s="25" t="s">
        <v>179</v>
      </c>
      <c r="G387" s="25">
        <v>500</v>
      </c>
      <c r="H387" s="45">
        <v>96</v>
      </c>
      <c r="I387" s="46" t="s">
        <v>340</v>
      </c>
    </row>
    <row r="388" spans="1:9" ht="14.25" customHeight="1">
      <c r="A388" s="40" t="s">
        <v>395</v>
      </c>
      <c r="B388" s="45" t="s">
        <v>533</v>
      </c>
      <c r="C388" s="21"/>
      <c r="D388" s="45" t="s">
        <v>1013</v>
      </c>
      <c r="E388" s="45" t="s">
        <v>1014</v>
      </c>
      <c r="F388" s="25" t="s">
        <v>179</v>
      </c>
      <c r="G388" s="25" t="s">
        <v>1015</v>
      </c>
      <c r="H388" s="45">
        <v>80</v>
      </c>
      <c r="I388" s="46" t="s">
        <v>340</v>
      </c>
    </row>
    <row r="389" spans="1:9" ht="14.25" customHeight="1">
      <c r="A389" s="40" t="s">
        <v>395</v>
      </c>
      <c r="B389" s="45" t="s">
        <v>533</v>
      </c>
      <c r="C389" s="21"/>
      <c r="D389" s="45" t="s">
        <v>1016</v>
      </c>
      <c r="E389" s="45" t="s">
        <v>1017</v>
      </c>
      <c r="F389" s="25" t="s">
        <v>179</v>
      </c>
      <c r="G389" s="25">
        <v>1000</v>
      </c>
      <c r="H389" s="45">
        <v>394</v>
      </c>
      <c r="I389" s="46" t="s">
        <v>340</v>
      </c>
    </row>
    <row r="390" spans="1:9" ht="14.25" customHeight="1">
      <c r="A390" s="40" t="s">
        <v>395</v>
      </c>
      <c r="B390" s="45" t="s">
        <v>533</v>
      </c>
      <c r="C390" s="21"/>
      <c r="D390" s="45" t="s">
        <v>1018</v>
      </c>
      <c r="E390" s="45" t="s">
        <v>1019</v>
      </c>
      <c r="F390" s="25" t="s">
        <v>179</v>
      </c>
      <c r="G390" s="25" t="s">
        <v>1020</v>
      </c>
      <c r="H390" s="45">
        <v>154</v>
      </c>
      <c r="I390" s="46" t="s">
        <v>340</v>
      </c>
    </row>
    <row r="391" spans="1:9" ht="14.25" customHeight="1">
      <c r="A391" s="40" t="s">
        <v>395</v>
      </c>
      <c r="B391" s="45" t="s">
        <v>533</v>
      </c>
      <c r="C391" s="21"/>
      <c r="D391" s="45" t="s">
        <v>1021</v>
      </c>
      <c r="E391" s="45" t="s">
        <v>1022</v>
      </c>
      <c r="F391" s="25" t="s">
        <v>179</v>
      </c>
      <c r="G391" s="25">
        <v>500</v>
      </c>
      <c r="H391" s="45">
        <v>198</v>
      </c>
      <c r="I391" s="46" t="s">
        <v>340</v>
      </c>
    </row>
    <row r="392" spans="1:9" ht="14.25" customHeight="1">
      <c r="A392" s="40" t="s">
        <v>395</v>
      </c>
      <c r="B392" s="45" t="s">
        <v>533</v>
      </c>
      <c r="C392" s="21"/>
      <c r="D392" s="45" t="s">
        <v>1023</v>
      </c>
      <c r="E392" s="45" t="s">
        <v>1024</v>
      </c>
      <c r="F392" s="25" t="s">
        <v>179</v>
      </c>
      <c r="G392" s="25">
        <v>1000</v>
      </c>
      <c r="H392" s="45">
        <v>16</v>
      </c>
      <c r="I392" s="46" t="s">
        <v>340</v>
      </c>
    </row>
    <row r="393" spans="1:9" ht="14.25" customHeight="1">
      <c r="A393" s="40" t="s">
        <v>395</v>
      </c>
      <c r="B393" s="45" t="s">
        <v>533</v>
      </c>
      <c r="C393" s="21"/>
      <c r="D393" s="45" t="s">
        <v>1025</v>
      </c>
      <c r="E393" s="45" t="s">
        <v>1026</v>
      </c>
      <c r="F393" s="25" t="s">
        <v>179</v>
      </c>
      <c r="G393" s="25" t="s">
        <v>553</v>
      </c>
      <c r="H393" s="45">
        <v>282</v>
      </c>
      <c r="I393" s="46" t="s">
        <v>340</v>
      </c>
    </row>
    <row r="394" spans="1:9" ht="14.25" customHeight="1">
      <c r="A394" s="40" t="s">
        <v>395</v>
      </c>
      <c r="B394" s="45" t="s">
        <v>533</v>
      </c>
      <c r="C394" s="21"/>
      <c r="D394" s="45" t="s">
        <v>1027</v>
      </c>
      <c r="E394" s="45" t="s">
        <v>1028</v>
      </c>
      <c r="F394" s="25" t="s">
        <v>179</v>
      </c>
      <c r="G394" s="25" t="s">
        <v>703</v>
      </c>
      <c r="H394" s="45">
        <v>135</v>
      </c>
      <c r="I394" s="46" t="s">
        <v>340</v>
      </c>
    </row>
    <row r="395" spans="1:9" ht="14.25" customHeight="1">
      <c r="A395" s="40" t="s">
        <v>395</v>
      </c>
      <c r="B395" s="45" t="s">
        <v>533</v>
      </c>
      <c r="C395" s="21"/>
      <c r="D395" s="45" t="s">
        <v>1029</v>
      </c>
      <c r="E395" s="45" t="s">
        <v>1030</v>
      </c>
      <c r="F395" s="25" t="s">
        <v>179</v>
      </c>
      <c r="G395" s="25">
        <v>500</v>
      </c>
      <c r="H395" s="45">
        <v>379</v>
      </c>
      <c r="I395" s="46" t="s">
        <v>340</v>
      </c>
    </row>
    <row r="396" spans="1:9" ht="14.25" customHeight="1">
      <c r="A396" s="40" t="s">
        <v>395</v>
      </c>
      <c r="B396" s="45" t="s">
        <v>533</v>
      </c>
      <c r="C396" s="21"/>
      <c r="D396" s="45" t="s">
        <v>1031</v>
      </c>
      <c r="E396" s="45" t="s">
        <v>1032</v>
      </c>
      <c r="F396" s="25" t="s">
        <v>179</v>
      </c>
      <c r="G396" s="25" t="s">
        <v>1033</v>
      </c>
      <c r="H396" s="45">
        <v>987</v>
      </c>
      <c r="I396" s="46" t="s">
        <v>340</v>
      </c>
    </row>
    <row r="397" spans="1:9" ht="14.25" customHeight="1">
      <c r="A397" s="40" t="s">
        <v>395</v>
      </c>
      <c r="B397" s="45" t="s">
        <v>533</v>
      </c>
      <c r="C397" s="21"/>
      <c r="D397" s="45" t="s">
        <v>1034</v>
      </c>
      <c r="E397" s="45" t="s">
        <v>1035</v>
      </c>
      <c r="F397" s="25" t="s">
        <v>179</v>
      </c>
      <c r="G397" s="25" t="s">
        <v>1036</v>
      </c>
      <c r="H397" s="45">
        <v>171</v>
      </c>
      <c r="I397" s="46" t="s">
        <v>1037</v>
      </c>
    </row>
    <row r="398" spans="1:9" ht="14.25" customHeight="1">
      <c r="A398" s="40" t="s">
        <v>395</v>
      </c>
      <c r="B398" s="45" t="s">
        <v>533</v>
      </c>
      <c r="C398" s="21"/>
      <c r="D398" s="45" t="s">
        <v>1038</v>
      </c>
      <c r="E398" s="45" t="s">
        <v>1039</v>
      </c>
      <c r="F398" s="25" t="s">
        <v>179</v>
      </c>
      <c r="G398" s="25">
        <v>1000</v>
      </c>
      <c r="H398" s="45">
        <v>156</v>
      </c>
      <c r="I398" s="46" t="s">
        <v>340</v>
      </c>
    </row>
    <row r="399" spans="1:9" ht="14.25" customHeight="1">
      <c r="A399" s="40" t="s">
        <v>395</v>
      </c>
      <c r="B399" s="45" t="s">
        <v>533</v>
      </c>
      <c r="C399" s="21"/>
      <c r="D399" s="45" t="s">
        <v>1040</v>
      </c>
      <c r="E399" s="45" t="s">
        <v>1041</v>
      </c>
      <c r="F399" s="25" t="s">
        <v>179</v>
      </c>
      <c r="G399" s="25">
        <v>500</v>
      </c>
      <c r="H399" s="45">
        <v>309</v>
      </c>
      <c r="I399" s="46" t="s">
        <v>340</v>
      </c>
    </row>
    <row r="400" spans="1:9" ht="14.25" customHeight="1">
      <c r="A400" s="40" t="s">
        <v>395</v>
      </c>
      <c r="B400" s="45" t="s">
        <v>533</v>
      </c>
      <c r="C400" s="21"/>
      <c r="D400" s="45" t="s">
        <v>1042</v>
      </c>
      <c r="E400" s="45" t="s">
        <v>1043</v>
      </c>
      <c r="F400" s="25" t="s">
        <v>179</v>
      </c>
      <c r="G400" s="25" t="s">
        <v>703</v>
      </c>
      <c r="H400" s="45">
        <v>265</v>
      </c>
      <c r="I400" s="46" t="s">
        <v>340</v>
      </c>
    </row>
    <row r="401" spans="1:9" ht="14.25" customHeight="1">
      <c r="A401" s="40" t="s">
        <v>395</v>
      </c>
      <c r="B401" s="45" t="s">
        <v>533</v>
      </c>
      <c r="C401" s="21"/>
      <c r="D401" s="45" t="s">
        <v>1044</v>
      </c>
      <c r="E401" s="45" t="s">
        <v>1045</v>
      </c>
      <c r="F401" s="25" t="s">
        <v>179</v>
      </c>
      <c r="G401" s="25">
        <v>1000</v>
      </c>
      <c r="H401" s="45">
        <v>114</v>
      </c>
      <c r="I401" s="46" t="s">
        <v>340</v>
      </c>
    </row>
    <row r="402" spans="1:9" ht="14.25" customHeight="1">
      <c r="A402" s="40" t="s">
        <v>395</v>
      </c>
      <c r="B402" s="45" t="s">
        <v>533</v>
      </c>
      <c r="C402" s="21"/>
      <c r="D402" s="45" t="s">
        <v>1046</v>
      </c>
      <c r="E402" s="45" t="s">
        <v>1047</v>
      </c>
      <c r="F402" s="25" t="s">
        <v>179</v>
      </c>
      <c r="G402" s="25" t="s">
        <v>703</v>
      </c>
      <c r="H402" s="45">
        <v>116</v>
      </c>
      <c r="I402" s="46" t="s">
        <v>340</v>
      </c>
    </row>
    <row r="403" spans="1:9" ht="14.25" customHeight="1">
      <c r="A403" s="40" t="s">
        <v>395</v>
      </c>
      <c r="B403" s="45" t="s">
        <v>533</v>
      </c>
      <c r="C403" s="21"/>
      <c r="D403" s="45" t="s">
        <v>1048</v>
      </c>
      <c r="E403" s="45" t="s">
        <v>1049</v>
      </c>
      <c r="F403" s="25" t="s">
        <v>179</v>
      </c>
      <c r="G403" s="25">
        <v>2000</v>
      </c>
      <c r="H403" s="45">
        <v>379</v>
      </c>
      <c r="I403" s="46" t="s">
        <v>340</v>
      </c>
    </row>
    <row r="404" spans="1:9" ht="14.25" customHeight="1">
      <c r="A404" s="40" t="s">
        <v>395</v>
      </c>
      <c r="B404" s="45" t="s">
        <v>533</v>
      </c>
      <c r="C404" s="21"/>
      <c r="D404" s="45" t="s">
        <v>1050</v>
      </c>
      <c r="E404" s="45" t="s">
        <v>1051</v>
      </c>
      <c r="F404" s="25" t="s">
        <v>179</v>
      </c>
      <c r="G404" s="25">
        <v>500</v>
      </c>
      <c r="H404" s="45">
        <v>124</v>
      </c>
      <c r="I404" s="46" t="s">
        <v>340</v>
      </c>
    </row>
    <row r="405" spans="1:9" ht="14.25" customHeight="1">
      <c r="A405" s="40" t="s">
        <v>395</v>
      </c>
      <c r="B405" s="45" t="s">
        <v>533</v>
      </c>
      <c r="C405" s="21"/>
      <c r="D405" s="45" t="s">
        <v>1052</v>
      </c>
      <c r="E405" s="45" t="s">
        <v>1053</v>
      </c>
      <c r="F405" s="25" t="s">
        <v>179</v>
      </c>
      <c r="G405" s="25" t="s">
        <v>1054</v>
      </c>
      <c r="H405" s="45">
        <v>297</v>
      </c>
      <c r="I405" s="46" t="s">
        <v>340</v>
      </c>
    </row>
    <row r="406" spans="1:9" ht="14.25" customHeight="1">
      <c r="A406" s="40" t="s">
        <v>395</v>
      </c>
      <c r="B406" s="45" t="s">
        <v>533</v>
      </c>
      <c r="C406" s="21"/>
      <c r="D406" s="45" t="s">
        <v>1055</v>
      </c>
      <c r="E406" s="45" t="s">
        <v>1056</v>
      </c>
      <c r="F406" s="25" t="s">
        <v>179</v>
      </c>
      <c r="G406" s="25">
        <v>30250</v>
      </c>
      <c r="H406" s="45">
        <v>1371</v>
      </c>
      <c r="I406" s="46" t="s">
        <v>602</v>
      </c>
    </row>
    <row r="407" spans="1:9" ht="14.25" customHeight="1">
      <c r="A407" s="40" t="s">
        <v>395</v>
      </c>
      <c r="B407" s="45" t="s">
        <v>533</v>
      </c>
      <c r="C407" s="21"/>
      <c r="D407" s="45" t="s">
        <v>1057</v>
      </c>
      <c r="E407" s="45" t="s">
        <v>1058</v>
      </c>
      <c r="F407" s="25" t="s">
        <v>179</v>
      </c>
      <c r="G407" s="25" t="s">
        <v>1059</v>
      </c>
      <c r="H407" s="45">
        <v>746</v>
      </c>
      <c r="I407" s="46" t="s">
        <v>340</v>
      </c>
    </row>
    <row r="408" spans="1:9" ht="14.25" customHeight="1">
      <c r="A408" s="40" t="s">
        <v>395</v>
      </c>
      <c r="B408" s="45" t="s">
        <v>533</v>
      </c>
      <c r="C408" s="21"/>
      <c r="D408" s="45" t="s">
        <v>1060</v>
      </c>
      <c r="E408" s="45" t="s">
        <v>1061</v>
      </c>
      <c r="F408" s="25" t="s">
        <v>179</v>
      </c>
      <c r="G408" s="25">
        <v>1000</v>
      </c>
      <c r="H408" s="45">
        <v>241</v>
      </c>
      <c r="I408" s="46" t="s">
        <v>340</v>
      </c>
    </row>
    <row r="409" spans="1:9" ht="14.25" customHeight="1">
      <c r="A409" s="40" t="s">
        <v>395</v>
      </c>
      <c r="B409" s="45" t="s">
        <v>533</v>
      </c>
      <c r="C409" s="21"/>
      <c r="D409" s="45" t="s">
        <v>1062</v>
      </c>
      <c r="E409" s="45" t="s">
        <v>1063</v>
      </c>
      <c r="F409" s="25" t="s">
        <v>179</v>
      </c>
      <c r="G409" s="25">
        <v>500</v>
      </c>
      <c r="H409" s="45">
        <v>438</v>
      </c>
      <c r="I409" s="46" t="s">
        <v>340</v>
      </c>
    </row>
    <row r="410" spans="1:9" ht="14.25" customHeight="1">
      <c r="A410" s="40" t="s">
        <v>395</v>
      </c>
      <c r="B410" s="45" t="s">
        <v>533</v>
      </c>
      <c r="C410" s="21"/>
      <c r="D410" s="45" t="s">
        <v>1064</v>
      </c>
      <c r="E410" s="45" t="s">
        <v>1065</v>
      </c>
      <c r="F410" s="25" t="s">
        <v>179</v>
      </c>
      <c r="G410" s="25">
        <v>4000</v>
      </c>
      <c r="H410" s="45">
        <v>425</v>
      </c>
      <c r="I410" s="46" t="s">
        <v>340</v>
      </c>
    </row>
    <row r="411" spans="1:9" ht="14.25" customHeight="1">
      <c r="A411" s="40" t="s">
        <v>395</v>
      </c>
      <c r="B411" s="45" t="s">
        <v>533</v>
      </c>
      <c r="C411" s="21"/>
      <c r="D411" s="45" t="s">
        <v>1066</v>
      </c>
      <c r="E411" s="45" t="s">
        <v>1067</v>
      </c>
      <c r="F411" s="25" t="s">
        <v>179</v>
      </c>
      <c r="G411" s="25" t="s">
        <v>559</v>
      </c>
      <c r="H411" s="45">
        <v>154</v>
      </c>
      <c r="I411" s="46" t="s">
        <v>340</v>
      </c>
    </row>
    <row r="412" spans="1:9" ht="14.25" customHeight="1">
      <c r="A412" s="40" t="s">
        <v>395</v>
      </c>
      <c r="B412" s="45" t="s">
        <v>533</v>
      </c>
      <c r="C412" s="21"/>
      <c r="D412" s="45" t="s">
        <v>1068</v>
      </c>
      <c r="E412" s="45" t="s">
        <v>1069</v>
      </c>
      <c r="F412" s="25" t="s">
        <v>179</v>
      </c>
      <c r="G412" s="25">
        <v>1000</v>
      </c>
      <c r="H412" s="45">
        <v>146</v>
      </c>
      <c r="I412" s="46" t="s">
        <v>340</v>
      </c>
    </row>
    <row r="413" spans="1:9" ht="14.25" customHeight="1">
      <c r="A413" s="40" t="s">
        <v>395</v>
      </c>
      <c r="B413" s="45" t="s">
        <v>533</v>
      </c>
      <c r="C413" s="21"/>
      <c r="D413" s="45" t="s">
        <v>1070</v>
      </c>
      <c r="E413" s="45" t="s">
        <v>1071</v>
      </c>
      <c r="F413" s="25" t="s">
        <v>179</v>
      </c>
      <c r="G413" s="25" t="s">
        <v>1072</v>
      </c>
      <c r="H413" s="45">
        <v>810</v>
      </c>
      <c r="I413" s="46" t="s">
        <v>340</v>
      </c>
    </row>
    <row r="414" spans="1:9" ht="14.25" customHeight="1">
      <c r="A414" s="40" t="s">
        <v>395</v>
      </c>
      <c r="B414" s="45" t="s">
        <v>533</v>
      </c>
      <c r="C414" s="21"/>
      <c r="D414" s="45" t="s">
        <v>1073</v>
      </c>
      <c r="E414" s="45" t="s">
        <v>1074</v>
      </c>
      <c r="F414" s="25" t="s">
        <v>179</v>
      </c>
      <c r="G414" s="25">
        <v>2000</v>
      </c>
      <c r="H414" s="45">
        <v>314</v>
      </c>
      <c r="I414" s="46" t="s">
        <v>340</v>
      </c>
    </row>
    <row r="415" spans="1:9" ht="14.25" customHeight="1">
      <c r="A415" s="40" t="s">
        <v>395</v>
      </c>
      <c r="B415" s="45" t="s">
        <v>533</v>
      </c>
      <c r="C415" s="21"/>
      <c r="D415" s="45" t="s">
        <v>1075</v>
      </c>
      <c r="E415" s="45" t="s">
        <v>1076</v>
      </c>
      <c r="F415" s="25" t="s">
        <v>179</v>
      </c>
      <c r="G415" s="25">
        <v>1000</v>
      </c>
      <c r="H415" s="45">
        <v>53</v>
      </c>
      <c r="I415" s="46" t="s">
        <v>340</v>
      </c>
    </row>
    <row r="416" spans="1:9" ht="14.25" customHeight="1">
      <c r="A416" s="40" t="s">
        <v>395</v>
      </c>
      <c r="B416" s="45" t="s">
        <v>533</v>
      </c>
      <c r="C416" s="21"/>
      <c r="D416" s="45" t="s">
        <v>1077</v>
      </c>
      <c r="E416" s="45" t="s">
        <v>1078</v>
      </c>
      <c r="F416" s="25" t="s">
        <v>179</v>
      </c>
      <c r="G416" s="25">
        <v>1000</v>
      </c>
      <c r="H416" s="45">
        <v>62</v>
      </c>
      <c r="I416" s="46" t="s">
        <v>340</v>
      </c>
    </row>
    <row r="417" spans="1:9" ht="14.25" customHeight="1">
      <c r="A417" s="40" t="s">
        <v>395</v>
      </c>
      <c r="B417" s="45" t="s">
        <v>533</v>
      </c>
      <c r="C417" s="21"/>
      <c r="D417" s="45" t="s">
        <v>1079</v>
      </c>
      <c r="E417" s="45" t="s">
        <v>1080</v>
      </c>
      <c r="F417" s="25" t="s">
        <v>179</v>
      </c>
      <c r="G417" s="25">
        <v>2000</v>
      </c>
      <c r="H417" s="45">
        <v>148</v>
      </c>
      <c r="I417" s="46" t="s">
        <v>340</v>
      </c>
    </row>
    <row r="418" spans="1:9" ht="14.25" customHeight="1">
      <c r="A418" s="40" t="s">
        <v>395</v>
      </c>
      <c r="B418" s="45" t="s">
        <v>533</v>
      </c>
      <c r="C418" s="21"/>
      <c r="D418" s="45" t="s">
        <v>1081</v>
      </c>
      <c r="E418" s="45" t="s">
        <v>1082</v>
      </c>
      <c r="F418" s="25" t="s">
        <v>179</v>
      </c>
      <c r="G418" s="25" t="s">
        <v>1083</v>
      </c>
      <c r="H418" s="45">
        <v>372</v>
      </c>
      <c r="I418" s="46" t="s">
        <v>340</v>
      </c>
    </row>
    <row r="419" spans="1:9" ht="14.25" customHeight="1">
      <c r="A419" s="40" t="s">
        <v>395</v>
      </c>
      <c r="B419" s="45" t="s">
        <v>533</v>
      </c>
      <c r="C419" s="21"/>
      <c r="D419" s="45" t="s">
        <v>1084</v>
      </c>
      <c r="E419" s="45" t="s">
        <v>1085</v>
      </c>
      <c r="F419" s="25" t="s">
        <v>179</v>
      </c>
      <c r="G419" s="25">
        <v>1000</v>
      </c>
      <c r="H419" s="45">
        <v>426</v>
      </c>
      <c r="I419" s="46" t="s">
        <v>340</v>
      </c>
    </row>
    <row r="420" spans="1:9" ht="14.25" customHeight="1">
      <c r="A420" s="40" t="s">
        <v>395</v>
      </c>
      <c r="B420" s="45" t="s">
        <v>533</v>
      </c>
      <c r="C420" s="21"/>
      <c r="D420" s="45" t="s">
        <v>1086</v>
      </c>
      <c r="E420" s="45" t="s">
        <v>1087</v>
      </c>
      <c r="F420" s="25" t="s">
        <v>179</v>
      </c>
      <c r="G420" s="25" t="s">
        <v>1088</v>
      </c>
      <c r="H420" s="45">
        <v>47</v>
      </c>
      <c r="I420" s="46" t="s">
        <v>340</v>
      </c>
    </row>
    <row r="421" spans="1:9" ht="14.25" customHeight="1">
      <c r="A421" s="40" t="s">
        <v>395</v>
      </c>
      <c r="B421" s="45" t="s">
        <v>533</v>
      </c>
      <c r="C421" s="21"/>
      <c r="D421" s="45" t="s">
        <v>1089</v>
      </c>
      <c r="E421" s="45" t="s">
        <v>1090</v>
      </c>
      <c r="F421" s="25" t="s">
        <v>179</v>
      </c>
      <c r="G421" s="25">
        <v>20000</v>
      </c>
      <c r="H421" s="45">
        <v>464</v>
      </c>
      <c r="I421" s="46" t="s">
        <v>340</v>
      </c>
    </row>
    <row r="422" spans="1:9" ht="14.25" customHeight="1">
      <c r="A422" s="40" t="s">
        <v>395</v>
      </c>
      <c r="B422" s="45" t="s">
        <v>533</v>
      </c>
      <c r="C422" s="21"/>
      <c r="D422" s="45" t="s">
        <v>1091</v>
      </c>
      <c r="E422" s="45" t="s">
        <v>1092</v>
      </c>
      <c r="F422" s="25" t="s">
        <v>179</v>
      </c>
      <c r="G422" s="25" t="s">
        <v>1093</v>
      </c>
      <c r="H422" s="45">
        <v>198</v>
      </c>
      <c r="I422" s="46" t="s">
        <v>340</v>
      </c>
    </row>
    <row r="423" spans="1:9" ht="14.25" customHeight="1">
      <c r="A423" s="40" t="s">
        <v>395</v>
      </c>
      <c r="B423" s="45" t="s">
        <v>533</v>
      </c>
      <c r="C423" s="21"/>
      <c r="D423" s="45" t="s">
        <v>1094</v>
      </c>
      <c r="E423" s="45" t="s">
        <v>1095</v>
      </c>
      <c r="F423" s="25" t="s">
        <v>179</v>
      </c>
      <c r="G423" s="25">
        <v>500</v>
      </c>
      <c r="H423" s="45">
        <v>230</v>
      </c>
      <c r="I423" s="46" t="s">
        <v>340</v>
      </c>
    </row>
    <row r="424" spans="1:9" ht="14.25" customHeight="1">
      <c r="A424" s="40" t="s">
        <v>395</v>
      </c>
      <c r="B424" s="45" t="s">
        <v>533</v>
      </c>
      <c r="C424" s="21"/>
      <c r="D424" s="45" t="s">
        <v>1096</v>
      </c>
      <c r="E424" s="45" t="s">
        <v>1097</v>
      </c>
      <c r="F424" s="25" t="s">
        <v>179</v>
      </c>
      <c r="G424" s="25" t="s">
        <v>1098</v>
      </c>
      <c r="H424" s="45">
        <v>11</v>
      </c>
      <c r="I424" s="46" t="s">
        <v>340</v>
      </c>
    </row>
    <row r="425" spans="1:9" ht="14.25" customHeight="1">
      <c r="A425" s="40" t="s">
        <v>395</v>
      </c>
      <c r="B425" s="45" t="s">
        <v>533</v>
      </c>
      <c r="C425" s="21"/>
      <c r="D425" s="45" t="s">
        <v>1099</v>
      </c>
      <c r="E425" s="45" t="s">
        <v>1100</v>
      </c>
      <c r="F425" s="25" t="s">
        <v>179</v>
      </c>
      <c r="G425" s="25">
        <v>500</v>
      </c>
      <c r="H425" s="45">
        <v>76</v>
      </c>
      <c r="I425" s="46" t="s">
        <v>340</v>
      </c>
    </row>
    <row r="426" spans="1:9" ht="14.25" customHeight="1">
      <c r="A426" s="40" t="s">
        <v>395</v>
      </c>
      <c r="B426" s="45" t="s">
        <v>533</v>
      </c>
      <c r="C426" s="21"/>
      <c r="D426" s="45" t="s">
        <v>1101</v>
      </c>
      <c r="E426" s="45" t="s">
        <v>1102</v>
      </c>
      <c r="F426" s="25" t="s">
        <v>179</v>
      </c>
      <c r="G426" s="25">
        <v>500</v>
      </c>
      <c r="H426" s="45">
        <v>128</v>
      </c>
      <c r="I426" s="46" t="s">
        <v>892</v>
      </c>
    </row>
    <row r="427" spans="1:9" ht="14.25" customHeight="1">
      <c r="A427" s="40" t="s">
        <v>395</v>
      </c>
      <c r="B427" s="45" t="s">
        <v>533</v>
      </c>
      <c r="C427" s="21"/>
      <c r="D427" s="45" t="s">
        <v>1103</v>
      </c>
      <c r="E427" s="45" t="s">
        <v>1104</v>
      </c>
      <c r="F427" s="25" t="s">
        <v>179</v>
      </c>
      <c r="G427" s="25" t="s">
        <v>553</v>
      </c>
      <c r="H427" s="45">
        <v>21</v>
      </c>
      <c r="I427" s="46" t="s">
        <v>340</v>
      </c>
    </row>
    <row r="428" spans="1:9" ht="14.25" customHeight="1">
      <c r="A428" s="40" t="s">
        <v>395</v>
      </c>
      <c r="B428" s="45" t="s">
        <v>533</v>
      </c>
      <c r="C428" s="21"/>
      <c r="D428" s="45" t="s">
        <v>1105</v>
      </c>
      <c r="E428" s="45" t="s">
        <v>1106</v>
      </c>
      <c r="F428" s="25" t="s">
        <v>179</v>
      </c>
      <c r="G428" s="25" t="s">
        <v>1036</v>
      </c>
      <c r="H428" s="45">
        <v>346</v>
      </c>
      <c r="I428" s="46" t="s">
        <v>340</v>
      </c>
    </row>
    <row r="429" spans="1:9" ht="14.25" customHeight="1">
      <c r="A429" s="40" t="s">
        <v>395</v>
      </c>
      <c r="B429" s="45" t="s">
        <v>533</v>
      </c>
      <c r="C429" s="21"/>
      <c r="D429" s="45" t="s">
        <v>1107</v>
      </c>
      <c r="E429" s="45" t="s">
        <v>1108</v>
      </c>
      <c r="F429" s="25" t="s">
        <v>179</v>
      </c>
      <c r="G429" s="25">
        <v>1000</v>
      </c>
      <c r="H429" s="45">
        <v>117</v>
      </c>
      <c r="I429" s="46" t="s">
        <v>340</v>
      </c>
    </row>
    <row r="430" spans="1:9" ht="14.25" customHeight="1">
      <c r="A430" s="40" t="s">
        <v>395</v>
      </c>
      <c r="B430" s="45" t="s">
        <v>533</v>
      </c>
      <c r="C430" s="21"/>
      <c r="D430" s="45" t="s">
        <v>1109</v>
      </c>
      <c r="E430" s="45" t="s">
        <v>1110</v>
      </c>
      <c r="F430" s="25" t="s">
        <v>179</v>
      </c>
      <c r="G430" s="25">
        <v>500</v>
      </c>
      <c r="H430" s="45">
        <v>243</v>
      </c>
      <c r="I430" s="46" t="s">
        <v>581</v>
      </c>
    </row>
    <row r="431" spans="1:9" ht="14.25" customHeight="1">
      <c r="A431" s="40" t="s">
        <v>395</v>
      </c>
      <c r="B431" s="45" t="s">
        <v>533</v>
      </c>
      <c r="C431" s="21"/>
      <c r="D431" s="45" t="s">
        <v>1111</v>
      </c>
      <c r="E431" s="45" t="s">
        <v>1112</v>
      </c>
      <c r="F431" s="25" t="s">
        <v>179</v>
      </c>
      <c r="G431" s="25" t="s">
        <v>703</v>
      </c>
      <c r="H431" s="45">
        <v>356</v>
      </c>
      <c r="I431" s="46" t="s">
        <v>340</v>
      </c>
    </row>
    <row r="432" spans="1:9" ht="14.25" customHeight="1">
      <c r="A432" s="40" t="s">
        <v>395</v>
      </c>
      <c r="B432" s="45" t="s">
        <v>533</v>
      </c>
      <c r="C432" s="21"/>
      <c r="D432" s="45" t="s">
        <v>1113</v>
      </c>
      <c r="E432" s="45" t="s">
        <v>1114</v>
      </c>
      <c r="F432" s="25" t="s">
        <v>179</v>
      </c>
      <c r="G432" s="25" t="s">
        <v>1115</v>
      </c>
      <c r="H432" s="45">
        <v>98</v>
      </c>
      <c r="I432" s="46" t="s">
        <v>340</v>
      </c>
    </row>
    <row r="433" spans="1:9" ht="14.25" customHeight="1">
      <c r="A433" s="40" t="s">
        <v>395</v>
      </c>
      <c r="B433" s="45" t="s">
        <v>533</v>
      </c>
      <c r="C433" s="21"/>
      <c r="D433" s="45" t="s">
        <v>1116</v>
      </c>
      <c r="E433" s="45" t="s">
        <v>1117</v>
      </c>
      <c r="F433" s="25" t="s">
        <v>179</v>
      </c>
      <c r="G433" s="25">
        <v>1000</v>
      </c>
      <c r="H433" s="45">
        <v>132</v>
      </c>
      <c r="I433" s="46" t="s">
        <v>340</v>
      </c>
    </row>
    <row r="434" spans="1:9" ht="14.25" customHeight="1">
      <c r="A434" s="40" t="s">
        <v>395</v>
      </c>
      <c r="B434" s="45" t="s">
        <v>1118</v>
      </c>
      <c r="C434" s="21"/>
      <c r="D434" s="45" t="s">
        <v>1119</v>
      </c>
      <c r="E434" s="45" t="s">
        <v>1120</v>
      </c>
      <c r="F434" s="25" t="s">
        <v>179</v>
      </c>
      <c r="G434" s="25" t="s">
        <v>1121</v>
      </c>
      <c r="H434" s="45">
        <v>347</v>
      </c>
      <c r="I434" s="46" t="s">
        <v>340</v>
      </c>
    </row>
    <row r="435" spans="1:9" ht="14.25" customHeight="1">
      <c r="A435" s="40" t="s">
        <v>395</v>
      </c>
      <c r="B435" s="45" t="s">
        <v>533</v>
      </c>
      <c r="C435" s="21"/>
      <c r="D435" s="45" t="s">
        <v>1122</v>
      </c>
      <c r="E435" s="45" t="s">
        <v>1123</v>
      </c>
      <c r="F435" s="25" t="s">
        <v>179</v>
      </c>
      <c r="G435" s="25">
        <v>100</v>
      </c>
      <c r="H435" s="45">
        <v>387</v>
      </c>
      <c r="I435" s="46" t="s">
        <v>340</v>
      </c>
    </row>
    <row r="436" spans="1:9" ht="14.25" customHeight="1">
      <c r="A436" s="40" t="s">
        <v>395</v>
      </c>
      <c r="B436" s="45" t="s">
        <v>533</v>
      </c>
      <c r="C436" s="21"/>
      <c r="D436" s="45" t="s">
        <v>1124</v>
      </c>
      <c r="E436" s="45" t="s">
        <v>1125</v>
      </c>
      <c r="F436" s="25" t="s">
        <v>179</v>
      </c>
      <c r="G436" s="25">
        <v>500</v>
      </c>
      <c r="H436" s="45">
        <v>85</v>
      </c>
      <c r="I436" s="46" t="s">
        <v>340</v>
      </c>
    </row>
    <row r="437" spans="1:9" ht="14.25" customHeight="1">
      <c r="A437" s="40" t="s">
        <v>395</v>
      </c>
      <c r="B437" s="45" t="s">
        <v>533</v>
      </c>
      <c r="C437" s="21"/>
      <c r="D437" s="45" t="s">
        <v>1126</v>
      </c>
      <c r="E437" s="45" t="s">
        <v>1127</v>
      </c>
      <c r="F437" s="25" t="s">
        <v>179</v>
      </c>
      <c r="G437" s="25">
        <v>2000</v>
      </c>
      <c r="H437" s="45">
        <v>100</v>
      </c>
      <c r="I437" s="46" t="s">
        <v>340</v>
      </c>
    </row>
    <row r="438" spans="1:9" ht="14.25" customHeight="1">
      <c r="A438" s="40" t="s">
        <v>395</v>
      </c>
      <c r="B438" s="45" t="s">
        <v>533</v>
      </c>
      <c r="C438" s="21"/>
      <c r="D438" s="45" t="s">
        <v>1128</v>
      </c>
      <c r="E438" s="45" t="s">
        <v>1129</v>
      </c>
      <c r="F438" s="25" t="s">
        <v>179</v>
      </c>
      <c r="G438" s="25" t="s">
        <v>1130</v>
      </c>
      <c r="H438" s="45">
        <v>147</v>
      </c>
      <c r="I438" s="46" t="s">
        <v>340</v>
      </c>
    </row>
    <row r="439" spans="1:9" ht="14.25" customHeight="1">
      <c r="A439" s="40" t="s">
        <v>395</v>
      </c>
      <c r="B439" s="45" t="s">
        <v>533</v>
      </c>
      <c r="C439" s="21"/>
      <c r="D439" s="45" t="s">
        <v>1131</v>
      </c>
      <c r="E439" s="45" t="s">
        <v>1132</v>
      </c>
      <c r="F439" s="25" t="s">
        <v>179</v>
      </c>
      <c r="G439" s="25" t="s">
        <v>1133</v>
      </c>
      <c r="H439" s="45">
        <v>746</v>
      </c>
      <c r="I439" s="46" t="s">
        <v>340</v>
      </c>
    </row>
    <row r="440" spans="1:9" ht="14.25" customHeight="1">
      <c r="A440" s="40" t="s">
        <v>395</v>
      </c>
      <c r="B440" s="45" t="s">
        <v>533</v>
      </c>
      <c r="C440" s="21"/>
      <c r="D440" s="45" t="s">
        <v>1134</v>
      </c>
      <c r="E440" s="45" t="s">
        <v>1135</v>
      </c>
      <c r="F440" s="25" t="s">
        <v>179</v>
      </c>
      <c r="G440" s="25" t="s">
        <v>1136</v>
      </c>
      <c r="H440" s="45">
        <v>329</v>
      </c>
      <c r="I440" s="46" t="s">
        <v>602</v>
      </c>
    </row>
    <row r="441" spans="1:9" ht="14.25" customHeight="1">
      <c r="A441" s="40" t="s">
        <v>395</v>
      </c>
      <c r="B441" s="45" t="s">
        <v>533</v>
      </c>
      <c r="C441" s="21"/>
      <c r="D441" s="45" t="s">
        <v>1137</v>
      </c>
      <c r="E441" s="45" t="s">
        <v>1138</v>
      </c>
      <c r="F441" s="25" t="s">
        <v>179</v>
      </c>
      <c r="G441" s="25" t="s">
        <v>731</v>
      </c>
      <c r="H441" s="45">
        <v>306</v>
      </c>
      <c r="I441" s="46" t="s">
        <v>340</v>
      </c>
    </row>
    <row r="442" spans="1:9" ht="14.25" customHeight="1">
      <c r="A442" s="40" t="s">
        <v>395</v>
      </c>
      <c r="B442" s="45" t="s">
        <v>533</v>
      </c>
      <c r="C442" s="21"/>
      <c r="D442" s="45" t="s">
        <v>1139</v>
      </c>
      <c r="E442" s="45" t="s">
        <v>1140</v>
      </c>
      <c r="F442" s="25" t="s">
        <v>179</v>
      </c>
      <c r="G442" s="25" t="s">
        <v>703</v>
      </c>
      <c r="H442" s="45">
        <v>88</v>
      </c>
      <c r="I442" s="46" t="s">
        <v>340</v>
      </c>
    </row>
    <row r="443" spans="1:9" ht="14.25" customHeight="1">
      <c r="A443" s="40" t="s">
        <v>395</v>
      </c>
      <c r="B443" s="45" t="s">
        <v>533</v>
      </c>
      <c r="C443" s="21"/>
      <c r="D443" s="45" t="s">
        <v>1141</v>
      </c>
      <c r="E443" s="45" t="s">
        <v>1142</v>
      </c>
      <c r="F443" s="25" t="s">
        <v>179</v>
      </c>
      <c r="G443" s="25" t="s">
        <v>1143</v>
      </c>
      <c r="H443" s="45">
        <v>23</v>
      </c>
      <c r="I443" s="46" t="s">
        <v>340</v>
      </c>
    </row>
    <row r="444" spans="1:9" ht="14.25" customHeight="1">
      <c r="A444" s="40" t="s">
        <v>395</v>
      </c>
      <c r="B444" s="45" t="s">
        <v>533</v>
      </c>
      <c r="C444" s="21"/>
      <c r="D444" s="45" t="s">
        <v>1144</v>
      </c>
      <c r="E444" s="45" t="s">
        <v>1145</v>
      </c>
      <c r="F444" s="25" t="s">
        <v>179</v>
      </c>
      <c r="G444" s="25">
        <v>1500</v>
      </c>
      <c r="H444" s="45">
        <v>54</v>
      </c>
      <c r="I444" s="46" t="s">
        <v>581</v>
      </c>
    </row>
    <row r="445" spans="1:9" ht="14.25" customHeight="1">
      <c r="A445" s="40" t="s">
        <v>395</v>
      </c>
      <c r="B445" s="45" t="s">
        <v>533</v>
      </c>
      <c r="C445" s="21"/>
      <c r="D445" s="45" t="s">
        <v>890</v>
      </c>
      <c r="E445" s="45" t="s">
        <v>1146</v>
      </c>
      <c r="F445" s="25" t="s">
        <v>179</v>
      </c>
      <c r="G445" s="25">
        <v>3000</v>
      </c>
      <c r="H445" s="45">
        <v>432</v>
      </c>
      <c r="I445" s="46" t="s">
        <v>581</v>
      </c>
    </row>
    <row r="446" spans="1:9" ht="14.25" customHeight="1">
      <c r="A446" s="40" t="s">
        <v>395</v>
      </c>
      <c r="B446" s="45" t="s">
        <v>533</v>
      </c>
      <c r="C446" s="21"/>
      <c r="D446" s="45" t="s">
        <v>1147</v>
      </c>
      <c r="E446" s="45" t="s">
        <v>1148</v>
      </c>
      <c r="F446" s="25" t="s">
        <v>179</v>
      </c>
      <c r="G446" s="25">
        <v>1000</v>
      </c>
      <c r="H446" s="45">
        <v>125</v>
      </c>
      <c r="I446" s="46" t="s">
        <v>892</v>
      </c>
    </row>
    <row r="447" spans="1:9" ht="14.25" customHeight="1">
      <c r="A447" s="40" t="s">
        <v>395</v>
      </c>
      <c r="B447" s="45" t="s">
        <v>533</v>
      </c>
      <c r="C447" s="21"/>
      <c r="D447" s="45" t="s">
        <v>1149</v>
      </c>
      <c r="E447" s="45" t="s">
        <v>1150</v>
      </c>
      <c r="F447" s="25" t="s">
        <v>179</v>
      </c>
      <c r="G447" s="25">
        <v>3000</v>
      </c>
      <c r="H447" s="45">
        <v>105</v>
      </c>
      <c r="I447" s="46" t="s">
        <v>340</v>
      </c>
    </row>
    <row r="448" spans="1:9" ht="14.25" customHeight="1">
      <c r="A448" s="40" t="s">
        <v>395</v>
      </c>
      <c r="B448" s="45" t="s">
        <v>533</v>
      </c>
      <c r="C448" s="21"/>
      <c r="D448" s="45" t="s">
        <v>1151</v>
      </c>
      <c r="E448" s="45" t="s">
        <v>1152</v>
      </c>
      <c r="F448" s="25" t="s">
        <v>179</v>
      </c>
      <c r="G448" s="25">
        <v>500</v>
      </c>
      <c r="H448" s="45">
        <v>102</v>
      </c>
      <c r="I448" s="46" t="s">
        <v>340</v>
      </c>
    </row>
    <row r="449" spans="1:9" ht="14.25" customHeight="1">
      <c r="A449" s="40" t="s">
        <v>395</v>
      </c>
      <c r="B449" s="45" t="s">
        <v>533</v>
      </c>
      <c r="C449" s="21"/>
      <c r="D449" s="45" t="s">
        <v>1153</v>
      </c>
      <c r="E449" s="45" t="s">
        <v>1154</v>
      </c>
      <c r="F449" s="25" t="s">
        <v>179</v>
      </c>
      <c r="G449" s="25" t="s">
        <v>553</v>
      </c>
      <c r="H449" s="45">
        <v>140</v>
      </c>
      <c r="I449" s="46" t="s">
        <v>340</v>
      </c>
    </row>
    <row r="450" spans="1:9" ht="14.25" customHeight="1">
      <c r="A450" s="40" t="s">
        <v>395</v>
      </c>
      <c r="B450" s="45" t="s">
        <v>533</v>
      </c>
      <c r="C450" s="21"/>
      <c r="D450" s="45" t="s">
        <v>1155</v>
      </c>
      <c r="E450" s="45" t="s">
        <v>1156</v>
      </c>
      <c r="F450" s="25" t="s">
        <v>179</v>
      </c>
      <c r="G450" s="25" t="s">
        <v>703</v>
      </c>
      <c r="H450" s="45">
        <v>744</v>
      </c>
      <c r="I450" s="46" t="s">
        <v>340</v>
      </c>
    </row>
    <row r="451" spans="1:9" ht="14.25" customHeight="1">
      <c r="A451" s="40" t="s">
        <v>395</v>
      </c>
      <c r="B451" s="45" t="s">
        <v>533</v>
      </c>
      <c r="C451" s="21"/>
      <c r="D451" s="45" t="s">
        <v>1157</v>
      </c>
      <c r="E451" s="45" t="s">
        <v>1158</v>
      </c>
      <c r="F451" s="25" t="s">
        <v>179</v>
      </c>
      <c r="G451" s="25">
        <v>2000</v>
      </c>
      <c r="H451" s="45">
        <v>147</v>
      </c>
      <c r="I451" s="46" t="s">
        <v>340</v>
      </c>
    </row>
    <row r="452" spans="1:9" ht="14.25" customHeight="1">
      <c r="A452" s="40" t="s">
        <v>395</v>
      </c>
      <c r="B452" s="45" t="s">
        <v>533</v>
      </c>
      <c r="C452" s="21"/>
      <c r="D452" s="45" t="s">
        <v>1159</v>
      </c>
      <c r="E452" s="45" t="s">
        <v>1160</v>
      </c>
      <c r="F452" s="25" t="s">
        <v>179</v>
      </c>
      <c r="G452" s="25">
        <v>500</v>
      </c>
      <c r="H452" s="45">
        <v>564</v>
      </c>
      <c r="I452" s="46" t="s">
        <v>340</v>
      </c>
    </row>
    <row r="453" spans="1:9" ht="14.25" customHeight="1">
      <c r="A453" s="40" t="s">
        <v>395</v>
      </c>
      <c r="B453" s="45" t="s">
        <v>533</v>
      </c>
      <c r="C453" s="21"/>
      <c r="D453" s="45" t="s">
        <v>1161</v>
      </c>
      <c r="E453" s="45" t="s">
        <v>1162</v>
      </c>
      <c r="F453" s="25" t="s">
        <v>179</v>
      </c>
      <c r="G453" s="25">
        <v>500</v>
      </c>
      <c r="H453" s="45">
        <v>44</v>
      </c>
      <c r="I453" s="46" t="s">
        <v>340</v>
      </c>
    </row>
    <row r="454" spans="1:9" ht="14.25" customHeight="1">
      <c r="A454" s="40" t="s">
        <v>395</v>
      </c>
      <c r="B454" s="45" t="s">
        <v>533</v>
      </c>
      <c r="C454" s="21"/>
      <c r="D454" s="45" t="s">
        <v>1163</v>
      </c>
      <c r="E454" s="45" t="s">
        <v>1164</v>
      </c>
      <c r="F454" s="25" t="s">
        <v>179</v>
      </c>
      <c r="G454" s="25">
        <v>500</v>
      </c>
      <c r="H454" s="45">
        <v>34</v>
      </c>
      <c r="I454" s="46" t="s">
        <v>340</v>
      </c>
    </row>
    <row r="455" spans="1:9" ht="14.25" customHeight="1">
      <c r="A455" s="40" t="s">
        <v>395</v>
      </c>
      <c r="B455" s="45" t="s">
        <v>533</v>
      </c>
      <c r="C455" s="21"/>
      <c r="D455" s="45" t="s">
        <v>1165</v>
      </c>
      <c r="E455" s="45" t="s">
        <v>1166</v>
      </c>
      <c r="F455" s="25" t="s">
        <v>179</v>
      </c>
      <c r="G455" s="25">
        <v>2000</v>
      </c>
      <c r="H455" s="45">
        <v>505</v>
      </c>
      <c r="I455" s="46" t="s">
        <v>340</v>
      </c>
    </row>
    <row r="456" spans="1:9" ht="14.25" customHeight="1">
      <c r="A456" s="40" t="s">
        <v>395</v>
      </c>
      <c r="B456" s="45" t="s">
        <v>533</v>
      </c>
      <c r="C456" s="21"/>
      <c r="D456" s="45" t="s">
        <v>1167</v>
      </c>
      <c r="E456" s="45" t="s">
        <v>1168</v>
      </c>
      <c r="F456" s="25" t="s">
        <v>179</v>
      </c>
      <c r="G456" s="25">
        <v>1000</v>
      </c>
      <c r="H456" s="45">
        <v>152</v>
      </c>
      <c r="I456" s="46" t="s">
        <v>340</v>
      </c>
    </row>
    <row r="457" spans="1:9" ht="14.25" customHeight="1">
      <c r="A457" s="40" t="s">
        <v>395</v>
      </c>
      <c r="B457" s="45" t="s">
        <v>533</v>
      </c>
      <c r="C457" s="21"/>
      <c r="D457" s="45" t="s">
        <v>895</v>
      </c>
      <c r="E457" s="45" t="s">
        <v>1169</v>
      </c>
      <c r="F457" s="25" t="s">
        <v>179</v>
      </c>
      <c r="G457" s="25">
        <v>1000</v>
      </c>
      <c r="H457" s="45">
        <v>245</v>
      </c>
      <c r="I457" s="46" t="s">
        <v>892</v>
      </c>
    </row>
    <row r="458" spans="1:9" ht="14.25" customHeight="1">
      <c r="A458" s="40" t="s">
        <v>395</v>
      </c>
      <c r="B458" s="45" t="s">
        <v>533</v>
      </c>
      <c r="C458" s="21"/>
      <c r="D458" s="45" t="s">
        <v>1170</v>
      </c>
      <c r="E458" s="45" t="s">
        <v>1171</v>
      </c>
      <c r="F458" s="25" t="s">
        <v>179</v>
      </c>
      <c r="G458" s="25" t="s">
        <v>1172</v>
      </c>
      <c r="H458" s="45">
        <v>241</v>
      </c>
      <c r="I458" s="46" t="s">
        <v>602</v>
      </c>
    </row>
    <row r="459" spans="1:9" ht="14.25" customHeight="1">
      <c r="A459" s="40" t="s">
        <v>395</v>
      </c>
      <c r="B459" s="45" t="s">
        <v>533</v>
      </c>
      <c r="C459" s="21"/>
      <c r="D459" s="45" t="s">
        <v>1173</v>
      </c>
      <c r="E459" s="45" t="s">
        <v>1174</v>
      </c>
      <c r="F459" s="25" t="s">
        <v>179</v>
      </c>
      <c r="G459" s="25">
        <v>2000</v>
      </c>
      <c r="H459" s="45">
        <v>186</v>
      </c>
      <c r="I459" s="46" t="s">
        <v>602</v>
      </c>
    </row>
    <row r="460" spans="1:9" ht="14.25" customHeight="1">
      <c r="A460" s="40" t="s">
        <v>395</v>
      </c>
      <c r="B460" s="45" t="s">
        <v>533</v>
      </c>
      <c r="C460" s="21"/>
      <c r="D460" s="45" t="s">
        <v>1175</v>
      </c>
      <c r="E460" s="45" t="s">
        <v>1176</v>
      </c>
      <c r="F460" s="25" t="s">
        <v>179</v>
      </c>
      <c r="G460" s="25">
        <v>1000</v>
      </c>
      <c r="H460" s="45">
        <v>54</v>
      </c>
      <c r="I460" s="46" t="s">
        <v>602</v>
      </c>
    </row>
    <row r="461" spans="1:9" ht="14.25" customHeight="1">
      <c r="A461" s="40" t="s">
        <v>395</v>
      </c>
      <c r="B461" s="45" t="s">
        <v>533</v>
      </c>
      <c r="C461" s="21"/>
      <c r="D461" s="45" t="s">
        <v>1177</v>
      </c>
      <c r="E461" s="45" t="e">
        <v>#N/A</v>
      </c>
      <c r="F461" s="25" t="s">
        <v>179</v>
      </c>
      <c r="G461" s="25">
        <v>1000</v>
      </c>
      <c r="H461" s="45">
        <v>102</v>
      </c>
      <c r="I461" s="46" t="s">
        <v>892</v>
      </c>
    </row>
    <row r="462" spans="1:9" ht="14.25" customHeight="1">
      <c r="A462" s="40" t="s">
        <v>395</v>
      </c>
      <c r="B462" s="45" t="s">
        <v>533</v>
      </c>
      <c r="C462" s="21"/>
      <c r="D462" s="45" t="s">
        <v>1178</v>
      </c>
      <c r="E462" s="45" t="s">
        <v>1179</v>
      </c>
      <c r="F462" s="25" t="s">
        <v>179</v>
      </c>
      <c r="G462" s="25" t="s">
        <v>594</v>
      </c>
      <c r="H462" s="45">
        <v>65</v>
      </c>
      <c r="I462" s="46" t="s">
        <v>340</v>
      </c>
    </row>
    <row r="463" spans="1:9" ht="14.25" customHeight="1">
      <c r="A463" s="40" t="s">
        <v>395</v>
      </c>
      <c r="B463" s="45" t="s">
        <v>533</v>
      </c>
      <c r="C463" s="21"/>
      <c r="D463" s="45" t="s">
        <v>1180</v>
      </c>
      <c r="E463" s="45" t="s">
        <v>1181</v>
      </c>
      <c r="F463" s="25" t="s">
        <v>179</v>
      </c>
      <c r="G463" s="25" t="s">
        <v>1182</v>
      </c>
      <c r="H463" s="45">
        <v>651</v>
      </c>
      <c r="I463" s="46" t="s">
        <v>340</v>
      </c>
    </row>
    <row r="464" spans="1:9" ht="14.25" customHeight="1">
      <c r="A464" s="40" t="s">
        <v>395</v>
      </c>
      <c r="B464" s="45" t="s">
        <v>533</v>
      </c>
      <c r="C464" s="21"/>
      <c r="D464" s="45" t="s">
        <v>1183</v>
      </c>
      <c r="E464" s="45" t="s">
        <v>1184</v>
      </c>
      <c r="F464" s="25" t="s">
        <v>179</v>
      </c>
      <c r="G464" s="25" t="s">
        <v>703</v>
      </c>
      <c r="H464" s="45">
        <v>1271</v>
      </c>
      <c r="I464" s="46" t="s">
        <v>340</v>
      </c>
    </row>
    <row r="465" spans="1:9" ht="14.25" customHeight="1">
      <c r="A465" s="40" t="s">
        <v>395</v>
      </c>
      <c r="B465" s="45" t="s">
        <v>533</v>
      </c>
      <c r="C465" s="21"/>
      <c r="D465" s="45" t="s">
        <v>1185</v>
      </c>
      <c r="E465" s="45" t="s">
        <v>1186</v>
      </c>
      <c r="F465" s="25" t="s">
        <v>179</v>
      </c>
      <c r="G465" s="25" t="s">
        <v>1036</v>
      </c>
      <c r="H465" s="45">
        <v>141</v>
      </c>
      <c r="I465" s="46" t="s">
        <v>340</v>
      </c>
    </row>
    <row r="466" spans="1:9" ht="14.25" customHeight="1">
      <c r="A466" s="40" t="s">
        <v>395</v>
      </c>
      <c r="B466" s="45" t="s">
        <v>533</v>
      </c>
      <c r="C466" s="21"/>
      <c r="D466" s="45" t="s">
        <v>1187</v>
      </c>
      <c r="E466" s="45" t="s">
        <v>1188</v>
      </c>
      <c r="F466" s="25" t="s">
        <v>179</v>
      </c>
      <c r="G466" s="25" t="s">
        <v>553</v>
      </c>
      <c r="H466" s="45">
        <v>36</v>
      </c>
      <c r="I466" s="46" t="s">
        <v>340</v>
      </c>
    </row>
    <row r="467" spans="1:9" ht="14.25" customHeight="1">
      <c r="A467" s="40" t="s">
        <v>395</v>
      </c>
      <c r="B467" s="45" t="s">
        <v>533</v>
      </c>
      <c r="C467" s="21"/>
      <c r="D467" s="45" t="s">
        <v>1189</v>
      </c>
      <c r="E467" s="45" t="s">
        <v>1190</v>
      </c>
      <c r="F467" s="25" t="s">
        <v>179</v>
      </c>
      <c r="G467" s="25" t="s">
        <v>1036</v>
      </c>
      <c r="H467" s="45">
        <v>87</v>
      </c>
      <c r="I467" s="46" t="s">
        <v>340</v>
      </c>
    </row>
    <row r="468" spans="1:9" ht="14.25" customHeight="1">
      <c r="A468" s="40" t="s">
        <v>395</v>
      </c>
      <c r="B468" s="45" t="s">
        <v>533</v>
      </c>
      <c r="C468" s="21"/>
      <c r="D468" s="45" t="s">
        <v>1191</v>
      </c>
      <c r="E468" s="45" t="s">
        <v>1192</v>
      </c>
      <c r="F468" s="25" t="s">
        <v>179</v>
      </c>
      <c r="G468" s="25">
        <v>500</v>
      </c>
      <c r="H468" s="45">
        <v>306</v>
      </c>
      <c r="I468" s="46" t="s">
        <v>340</v>
      </c>
    </row>
    <row r="469" spans="1:9" ht="14.25" customHeight="1">
      <c r="A469" s="40" t="s">
        <v>395</v>
      </c>
      <c r="B469" s="45" t="s">
        <v>533</v>
      </c>
      <c r="C469" s="21"/>
      <c r="D469" s="45" t="s">
        <v>1193</v>
      </c>
      <c r="E469" s="45" t="s">
        <v>1194</v>
      </c>
      <c r="F469" s="25" t="s">
        <v>179</v>
      </c>
      <c r="G469" s="25">
        <v>500</v>
      </c>
      <c r="H469" s="45">
        <v>36</v>
      </c>
      <c r="I469" s="46" t="s">
        <v>340</v>
      </c>
    </row>
    <row r="470" spans="1:9" ht="14.25" customHeight="1">
      <c r="A470" s="40" t="s">
        <v>395</v>
      </c>
      <c r="B470" s="45" t="s">
        <v>533</v>
      </c>
      <c r="C470" s="21"/>
      <c r="D470" s="45" t="s">
        <v>1195</v>
      </c>
      <c r="E470" s="45" t="s">
        <v>1196</v>
      </c>
      <c r="F470" s="25" t="s">
        <v>179</v>
      </c>
      <c r="G470" s="25" t="s">
        <v>1197</v>
      </c>
      <c r="H470" s="45">
        <v>142</v>
      </c>
      <c r="I470" s="46" t="s">
        <v>340</v>
      </c>
    </row>
    <row r="471" spans="1:9" ht="14.25" customHeight="1">
      <c r="A471" s="40" t="s">
        <v>395</v>
      </c>
      <c r="B471" s="45" t="s">
        <v>533</v>
      </c>
      <c r="C471" s="21"/>
      <c r="D471" s="45" t="s">
        <v>1198</v>
      </c>
      <c r="E471" s="45" t="s">
        <v>1199</v>
      </c>
      <c r="F471" s="25" t="s">
        <v>179</v>
      </c>
      <c r="G471" s="25" t="s">
        <v>1200</v>
      </c>
      <c r="H471" s="45">
        <v>85</v>
      </c>
      <c r="I471" s="46" t="s">
        <v>340</v>
      </c>
    </row>
    <row r="472" spans="1:9" ht="14.25" customHeight="1">
      <c r="A472" s="40" t="s">
        <v>395</v>
      </c>
      <c r="B472" s="45" t="s">
        <v>533</v>
      </c>
      <c r="C472" s="21"/>
      <c r="D472" s="45" t="s">
        <v>1201</v>
      </c>
      <c r="E472" s="45" t="s">
        <v>1202</v>
      </c>
      <c r="F472" s="25" t="s">
        <v>179</v>
      </c>
      <c r="G472" s="25" t="s">
        <v>559</v>
      </c>
      <c r="H472" s="45">
        <v>131</v>
      </c>
      <c r="I472" s="46" t="s">
        <v>340</v>
      </c>
    </row>
    <row r="473" spans="1:9" ht="14.25" customHeight="1">
      <c r="A473" s="40" t="s">
        <v>395</v>
      </c>
      <c r="B473" s="45" t="s">
        <v>533</v>
      </c>
      <c r="C473" s="21"/>
      <c r="D473" s="45" t="s">
        <v>1203</v>
      </c>
      <c r="E473" s="45" t="s">
        <v>1204</v>
      </c>
      <c r="F473" s="25" t="s">
        <v>179</v>
      </c>
      <c r="G473" s="25" t="s">
        <v>553</v>
      </c>
      <c r="H473" s="45">
        <v>78</v>
      </c>
      <c r="I473" s="46" t="s">
        <v>340</v>
      </c>
    </row>
    <row r="474" spans="1:9" ht="14.25" customHeight="1">
      <c r="A474" s="40" t="s">
        <v>395</v>
      </c>
      <c r="B474" s="45" t="s">
        <v>533</v>
      </c>
      <c r="C474" s="21"/>
      <c r="D474" s="45" t="s">
        <v>1205</v>
      </c>
      <c r="E474" s="45" t="s">
        <v>1206</v>
      </c>
      <c r="F474" s="25" t="s">
        <v>179</v>
      </c>
      <c r="G474" s="25" t="s">
        <v>1207</v>
      </c>
      <c r="H474" s="45">
        <v>1811</v>
      </c>
      <c r="I474" s="46" t="s">
        <v>340</v>
      </c>
    </row>
    <row r="475" spans="1:9" ht="14.25" customHeight="1">
      <c r="A475" s="40" t="s">
        <v>395</v>
      </c>
      <c r="B475" s="45" t="s">
        <v>533</v>
      </c>
      <c r="C475" s="21"/>
      <c r="D475" s="45" t="s">
        <v>1208</v>
      </c>
      <c r="E475" s="45" t="s">
        <v>1209</v>
      </c>
      <c r="F475" s="25" t="s">
        <v>179</v>
      </c>
      <c r="G475" s="25">
        <v>1200</v>
      </c>
      <c r="H475" s="45">
        <v>117</v>
      </c>
      <c r="I475" s="46" t="s">
        <v>340</v>
      </c>
    </row>
    <row r="476" spans="1:9" ht="14.25" customHeight="1">
      <c r="A476" s="40" t="s">
        <v>395</v>
      </c>
      <c r="B476" s="45" t="s">
        <v>533</v>
      </c>
      <c r="C476" s="21"/>
      <c r="D476" s="45" t="s">
        <v>1210</v>
      </c>
      <c r="E476" s="45" t="s">
        <v>1211</v>
      </c>
      <c r="F476" s="25" t="s">
        <v>179</v>
      </c>
      <c r="G476" s="25">
        <v>1000</v>
      </c>
      <c r="H476" s="45">
        <v>167</v>
      </c>
      <c r="I476" s="46" t="s">
        <v>340</v>
      </c>
    </row>
    <row r="477" spans="1:9" ht="14.25" customHeight="1">
      <c r="A477" s="40" t="s">
        <v>395</v>
      </c>
      <c r="B477" s="45" t="s">
        <v>533</v>
      </c>
      <c r="C477" s="21"/>
      <c r="D477" s="45" t="s">
        <v>1212</v>
      </c>
      <c r="E477" s="45" t="s">
        <v>1213</v>
      </c>
      <c r="F477" s="25" t="s">
        <v>179</v>
      </c>
      <c r="G477" s="25">
        <v>1000</v>
      </c>
      <c r="H477" s="45">
        <v>129</v>
      </c>
      <c r="I477" s="46" t="s">
        <v>340</v>
      </c>
    </row>
    <row r="478" spans="1:9" ht="14.25" customHeight="1">
      <c r="A478" s="40" t="s">
        <v>395</v>
      </c>
      <c r="B478" s="45" t="s">
        <v>533</v>
      </c>
      <c r="C478" s="21"/>
      <c r="D478" s="45" t="s">
        <v>1214</v>
      </c>
      <c r="E478" s="45" t="s">
        <v>1215</v>
      </c>
      <c r="F478" s="25" t="s">
        <v>179</v>
      </c>
      <c r="G478" s="25">
        <v>3000</v>
      </c>
      <c r="H478" s="45">
        <v>346</v>
      </c>
      <c r="I478" s="46" t="s">
        <v>340</v>
      </c>
    </row>
    <row r="479" spans="1:9" ht="14.25" customHeight="1">
      <c r="A479" s="40" t="s">
        <v>395</v>
      </c>
      <c r="B479" s="45" t="s">
        <v>533</v>
      </c>
      <c r="C479" s="21"/>
      <c r="D479" s="45" t="s">
        <v>1216</v>
      </c>
      <c r="E479" s="45" t="s">
        <v>1217</v>
      </c>
      <c r="F479" s="25" t="s">
        <v>179</v>
      </c>
      <c r="G479" s="25" t="s">
        <v>1218</v>
      </c>
      <c r="H479" s="45">
        <v>770</v>
      </c>
      <c r="I479" s="46" t="s">
        <v>340</v>
      </c>
    </row>
    <row r="480" spans="1:9" ht="14.25" customHeight="1">
      <c r="A480" s="40" t="s">
        <v>395</v>
      </c>
      <c r="B480" s="45" t="s">
        <v>533</v>
      </c>
      <c r="C480" s="21"/>
      <c r="D480" s="45" t="s">
        <v>1219</v>
      </c>
      <c r="E480" s="45" t="s">
        <v>1220</v>
      </c>
      <c r="F480" s="25" t="s">
        <v>179</v>
      </c>
      <c r="G480" s="25" t="s">
        <v>553</v>
      </c>
      <c r="H480" s="45">
        <v>4</v>
      </c>
      <c r="I480" s="46" t="s">
        <v>340</v>
      </c>
    </row>
    <row r="481" spans="1:9" ht="14.25" customHeight="1">
      <c r="A481" s="40" t="s">
        <v>395</v>
      </c>
      <c r="B481" s="45" t="s">
        <v>533</v>
      </c>
      <c r="C481" s="21"/>
      <c r="D481" s="45" t="s">
        <v>1221</v>
      </c>
      <c r="E481" s="45" t="s">
        <v>1222</v>
      </c>
      <c r="F481" s="25" t="s">
        <v>179</v>
      </c>
      <c r="G481" s="25" t="s">
        <v>1223</v>
      </c>
      <c r="H481" s="45">
        <v>226</v>
      </c>
      <c r="I481" s="46" t="s">
        <v>340</v>
      </c>
    </row>
    <row r="482" spans="1:9" ht="14.25" customHeight="1">
      <c r="A482" s="40" t="s">
        <v>395</v>
      </c>
      <c r="B482" s="45" t="s">
        <v>533</v>
      </c>
      <c r="C482" s="21"/>
      <c r="D482" s="45" t="s">
        <v>1224</v>
      </c>
      <c r="E482" s="45" t="e">
        <v>#N/A</v>
      </c>
      <c r="F482" s="25" t="s">
        <v>179</v>
      </c>
      <c r="G482" s="25" t="s">
        <v>1225</v>
      </c>
      <c r="H482" s="45">
        <v>81</v>
      </c>
      <c r="I482" s="46" t="s">
        <v>340</v>
      </c>
    </row>
    <row r="483" spans="1:9" ht="14.25" customHeight="1">
      <c r="A483" s="40" t="s">
        <v>395</v>
      </c>
      <c r="B483" s="45" t="s">
        <v>533</v>
      </c>
      <c r="C483" s="21"/>
      <c r="D483" s="45" t="s">
        <v>895</v>
      </c>
      <c r="E483" s="45" t="s">
        <v>1226</v>
      </c>
      <c r="F483" s="25" t="s">
        <v>179</v>
      </c>
      <c r="G483" s="25">
        <v>1000</v>
      </c>
      <c r="H483" s="45">
        <v>504</v>
      </c>
      <c r="I483" s="46" t="s">
        <v>892</v>
      </c>
    </row>
    <row r="484" spans="1:9" ht="14.25" customHeight="1">
      <c r="A484" s="40" t="s">
        <v>395</v>
      </c>
      <c r="B484" s="45" t="s">
        <v>533</v>
      </c>
      <c r="C484" s="21"/>
      <c r="D484" s="45" t="s">
        <v>1227</v>
      </c>
      <c r="E484" s="45" t="s">
        <v>1228</v>
      </c>
      <c r="F484" s="25" t="s">
        <v>179</v>
      </c>
      <c r="G484" s="25">
        <v>1000</v>
      </c>
      <c r="H484" s="45">
        <v>372</v>
      </c>
      <c r="I484" s="46" t="s">
        <v>340</v>
      </c>
    </row>
    <row r="485" spans="1:9" ht="14.25" customHeight="1">
      <c r="A485" s="40" t="s">
        <v>395</v>
      </c>
      <c r="B485" s="45" t="s">
        <v>533</v>
      </c>
      <c r="C485" s="21"/>
      <c r="D485" s="45" t="s">
        <v>1229</v>
      </c>
      <c r="E485" s="45" t="s">
        <v>1230</v>
      </c>
      <c r="F485" s="25" t="s">
        <v>179</v>
      </c>
      <c r="G485" s="25">
        <v>500</v>
      </c>
      <c r="H485" s="45">
        <v>114</v>
      </c>
      <c r="I485" s="46" t="s">
        <v>581</v>
      </c>
    </row>
    <row r="486" spans="1:9" ht="14.25" customHeight="1">
      <c r="A486" s="40" t="s">
        <v>395</v>
      </c>
      <c r="B486" s="45" t="s">
        <v>533</v>
      </c>
      <c r="C486" s="21"/>
      <c r="D486" s="45" t="s">
        <v>1231</v>
      </c>
      <c r="E486" s="45" t="s">
        <v>1232</v>
      </c>
      <c r="F486" s="25" t="s">
        <v>179</v>
      </c>
      <c r="G486" s="25">
        <v>1000</v>
      </c>
      <c r="H486" s="45">
        <v>309</v>
      </c>
      <c r="I486" s="46" t="s">
        <v>340</v>
      </c>
    </row>
    <row r="487" spans="1:9" ht="14.25" customHeight="1">
      <c r="A487" s="40" t="s">
        <v>395</v>
      </c>
      <c r="B487" s="45" t="s">
        <v>533</v>
      </c>
      <c r="C487" s="21"/>
      <c r="D487" s="45" t="s">
        <v>1233</v>
      </c>
      <c r="E487" s="45" t="s">
        <v>1234</v>
      </c>
      <c r="F487" s="25" t="s">
        <v>179</v>
      </c>
      <c r="G487" s="25" t="s">
        <v>553</v>
      </c>
      <c r="H487" s="45">
        <v>619</v>
      </c>
      <c r="I487" s="46" t="s">
        <v>340</v>
      </c>
    </row>
    <row r="488" spans="1:9" ht="14.25" customHeight="1">
      <c r="A488" s="40" t="s">
        <v>395</v>
      </c>
      <c r="B488" s="45" t="s">
        <v>533</v>
      </c>
      <c r="C488" s="21"/>
      <c r="D488" s="45" t="s">
        <v>1235</v>
      </c>
      <c r="E488" s="45" t="s">
        <v>1236</v>
      </c>
      <c r="F488" s="25" t="s">
        <v>179</v>
      </c>
      <c r="G488" s="25" t="s">
        <v>1237</v>
      </c>
      <c r="H488" s="45">
        <v>903</v>
      </c>
      <c r="I488" s="46" t="s">
        <v>340</v>
      </c>
    </row>
    <row r="489" spans="1:9" ht="14.25" customHeight="1">
      <c r="A489" s="40" t="s">
        <v>395</v>
      </c>
      <c r="B489" s="45" t="s">
        <v>533</v>
      </c>
      <c r="C489" s="21"/>
      <c r="D489" s="45" t="s">
        <v>1238</v>
      </c>
      <c r="E489" s="45" t="s">
        <v>1239</v>
      </c>
      <c r="F489" s="25" t="s">
        <v>179</v>
      </c>
      <c r="G489" s="25" t="s">
        <v>1240</v>
      </c>
      <c r="H489" s="45">
        <v>1014</v>
      </c>
      <c r="I489" s="46" t="s">
        <v>340</v>
      </c>
    </row>
    <row r="490" spans="1:9" ht="14.25" customHeight="1">
      <c r="A490" s="40" t="s">
        <v>395</v>
      </c>
      <c r="B490" s="45" t="s">
        <v>533</v>
      </c>
      <c r="C490" s="21"/>
      <c r="D490" s="45" t="s">
        <v>1241</v>
      </c>
      <c r="E490" s="45" t="s">
        <v>1242</v>
      </c>
      <c r="F490" s="25" t="s">
        <v>179</v>
      </c>
      <c r="G490" s="25" t="s">
        <v>553</v>
      </c>
      <c r="H490" s="45">
        <v>459</v>
      </c>
      <c r="I490" s="46" t="s">
        <v>340</v>
      </c>
    </row>
    <row r="491" spans="1:9" ht="14.25" customHeight="1">
      <c r="A491" s="40" t="s">
        <v>395</v>
      </c>
      <c r="B491" s="45" t="s">
        <v>533</v>
      </c>
      <c r="C491" s="21"/>
      <c r="D491" s="45" t="s">
        <v>1243</v>
      </c>
      <c r="E491" s="45" t="s">
        <v>1244</v>
      </c>
      <c r="F491" s="25" t="s">
        <v>179</v>
      </c>
      <c r="G491" s="25">
        <v>3000</v>
      </c>
      <c r="H491" s="45">
        <v>757</v>
      </c>
      <c r="I491" s="46" t="s">
        <v>340</v>
      </c>
    </row>
    <row r="492" spans="1:9" ht="14.25" customHeight="1">
      <c r="A492" s="40" t="s">
        <v>395</v>
      </c>
      <c r="B492" s="45" t="s">
        <v>533</v>
      </c>
      <c r="C492" s="21"/>
      <c r="D492" s="45" t="s">
        <v>1245</v>
      </c>
      <c r="E492" s="45" t="s">
        <v>1246</v>
      </c>
      <c r="F492" s="25" t="s">
        <v>179</v>
      </c>
      <c r="G492" s="25">
        <v>2000</v>
      </c>
      <c r="H492" s="45">
        <v>209</v>
      </c>
      <c r="I492" s="46" t="s">
        <v>340</v>
      </c>
    </row>
    <row r="493" spans="1:9" ht="14.25" customHeight="1">
      <c r="A493" s="40" t="s">
        <v>395</v>
      </c>
      <c r="B493" s="45" t="s">
        <v>533</v>
      </c>
      <c r="C493" s="21"/>
      <c r="D493" s="45" t="s">
        <v>1247</v>
      </c>
      <c r="E493" s="45" t="s">
        <v>1248</v>
      </c>
      <c r="F493" s="25" t="s">
        <v>179</v>
      </c>
      <c r="G493" s="25">
        <v>3000</v>
      </c>
      <c r="H493" s="45">
        <v>411</v>
      </c>
      <c r="I493" s="46" t="s">
        <v>340</v>
      </c>
    </row>
    <row r="494" spans="1:9" ht="14.25" customHeight="1">
      <c r="A494" s="40" t="s">
        <v>395</v>
      </c>
      <c r="B494" s="45" t="s">
        <v>533</v>
      </c>
      <c r="C494" s="21"/>
      <c r="D494" s="45" t="s">
        <v>1249</v>
      </c>
      <c r="E494" s="45" t="s">
        <v>1250</v>
      </c>
      <c r="F494" s="25" t="s">
        <v>179</v>
      </c>
      <c r="G494" s="25" t="s">
        <v>879</v>
      </c>
      <c r="H494" s="45">
        <v>804</v>
      </c>
      <c r="I494" s="46" t="s">
        <v>340</v>
      </c>
    </row>
    <row r="495" spans="1:9" ht="14.25" customHeight="1">
      <c r="A495" s="40" t="s">
        <v>395</v>
      </c>
      <c r="B495" s="45" t="s">
        <v>533</v>
      </c>
      <c r="C495" s="21"/>
      <c r="D495" s="45" t="s">
        <v>1251</v>
      </c>
      <c r="E495" s="45" t="s">
        <v>1252</v>
      </c>
      <c r="F495" s="25" t="s">
        <v>179</v>
      </c>
      <c r="G495" s="25">
        <v>5000</v>
      </c>
      <c r="H495" s="45">
        <v>693</v>
      </c>
      <c r="I495" s="46" t="s">
        <v>340</v>
      </c>
    </row>
    <row r="496" spans="1:9" ht="14.25" customHeight="1">
      <c r="A496" s="40" t="s">
        <v>395</v>
      </c>
      <c r="B496" s="45" t="s">
        <v>533</v>
      </c>
      <c r="C496" s="21"/>
      <c r="D496" s="45" t="s">
        <v>1253</v>
      </c>
      <c r="E496" s="45" t="s">
        <v>1254</v>
      </c>
      <c r="F496" s="25" t="s">
        <v>179</v>
      </c>
      <c r="G496" s="25" t="s">
        <v>1255</v>
      </c>
      <c r="H496" s="45">
        <v>444</v>
      </c>
      <c r="I496" s="46" t="s">
        <v>340</v>
      </c>
    </row>
    <row r="497" spans="1:9" ht="14.25" customHeight="1">
      <c r="A497" s="40" t="s">
        <v>395</v>
      </c>
      <c r="B497" s="45" t="s">
        <v>533</v>
      </c>
      <c r="C497" s="21"/>
      <c r="D497" s="45" t="s">
        <v>1256</v>
      </c>
      <c r="E497" s="45" t="s">
        <v>1257</v>
      </c>
      <c r="F497" s="25" t="s">
        <v>179</v>
      </c>
      <c r="G497" s="25" t="s">
        <v>1258</v>
      </c>
      <c r="H497" s="45">
        <v>475</v>
      </c>
      <c r="I497" s="46" t="s">
        <v>340</v>
      </c>
    </row>
    <row r="498" spans="1:9" ht="14.25" customHeight="1">
      <c r="A498" s="40" t="s">
        <v>395</v>
      </c>
      <c r="B498" s="45" t="s">
        <v>533</v>
      </c>
      <c r="C498" s="21"/>
      <c r="D498" s="45" t="s">
        <v>1259</v>
      </c>
      <c r="E498" s="45" t="s">
        <v>1260</v>
      </c>
      <c r="F498" s="25" t="s">
        <v>179</v>
      </c>
      <c r="G498" s="25" t="s">
        <v>1261</v>
      </c>
      <c r="H498" s="45">
        <v>234</v>
      </c>
      <c r="I498" s="46" t="s">
        <v>340</v>
      </c>
    </row>
    <row r="499" spans="1:9" ht="14.25" customHeight="1">
      <c r="A499" s="40" t="s">
        <v>395</v>
      </c>
      <c r="B499" s="45" t="s">
        <v>533</v>
      </c>
      <c r="C499" s="21"/>
      <c r="D499" s="45" t="s">
        <v>1262</v>
      </c>
      <c r="E499" s="45" t="s">
        <v>1263</v>
      </c>
      <c r="F499" s="25" t="s">
        <v>179</v>
      </c>
      <c r="G499" s="25" t="s">
        <v>1264</v>
      </c>
      <c r="H499" s="45">
        <v>172</v>
      </c>
      <c r="I499" s="46" t="s">
        <v>340</v>
      </c>
    </row>
    <row r="500" spans="1:9" ht="14.25" customHeight="1">
      <c r="A500" s="40" t="s">
        <v>395</v>
      </c>
      <c r="B500" s="45" t="s">
        <v>533</v>
      </c>
      <c r="C500" s="21"/>
      <c r="D500" s="45" t="s">
        <v>1265</v>
      </c>
      <c r="E500" s="45" t="s">
        <v>1266</v>
      </c>
      <c r="F500" s="25" t="s">
        <v>179</v>
      </c>
      <c r="G500" s="25" t="s">
        <v>1267</v>
      </c>
      <c r="H500" s="45">
        <v>509</v>
      </c>
      <c r="I500" s="46" t="s">
        <v>340</v>
      </c>
    </row>
    <row r="501" spans="1:9" ht="14.25" customHeight="1">
      <c r="A501" s="40" t="s">
        <v>395</v>
      </c>
      <c r="B501" s="45" t="s">
        <v>533</v>
      </c>
      <c r="C501" s="21"/>
      <c r="D501" s="45" t="s">
        <v>1268</v>
      </c>
      <c r="E501" s="45" t="s">
        <v>1269</v>
      </c>
      <c r="F501" s="25" t="s">
        <v>179</v>
      </c>
      <c r="G501" s="25">
        <v>106900</v>
      </c>
      <c r="H501" s="45">
        <v>880</v>
      </c>
      <c r="I501" s="46" t="s">
        <v>340</v>
      </c>
    </row>
    <row r="502" spans="1:9" ht="14.25" customHeight="1">
      <c r="A502" s="40" t="s">
        <v>395</v>
      </c>
      <c r="B502" s="45" t="s">
        <v>533</v>
      </c>
      <c r="C502" s="21"/>
      <c r="D502" s="45" t="s">
        <v>1270</v>
      </c>
      <c r="E502" s="45" t="s">
        <v>1271</v>
      </c>
      <c r="F502" s="25" t="s">
        <v>179</v>
      </c>
      <c r="G502" s="25" t="s">
        <v>1272</v>
      </c>
      <c r="H502" s="45">
        <v>1413</v>
      </c>
      <c r="I502" s="46" t="s">
        <v>340</v>
      </c>
    </row>
    <row r="503" spans="1:9" ht="14.25" customHeight="1">
      <c r="A503" s="40" t="s">
        <v>395</v>
      </c>
      <c r="B503" s="45" t="s">
        <v>533</v>
      </c>
      <c r="C503" s="21"/>
      <c r="D503" s="45" t="s">
        <v>1273</v>
      </c>
      <c r="E503" s="45" t="s">
        <v>1274</v>
      </c>
      <c r="F503" s="25" t="s">
        <v>179</v>
      </c>
      <c r="G503" s="25">
        <v>500</v>
      </c>
      <c r="H503" s="45">
        <v>105</v>
      </c>
      <c r="I503" s="46" t="s">
        <v>340</v>
      </c>
    </row>
    <row r="504" spans="1:9" ht="14.25" customHeight="1">
      <c r="A504" s="40" t="s">
        <v>395</v>
      </c>
      <c r="B504" s="45" t="s">
        <v>533</v>
      </c>
      <c r="C504" s="21"/>
      <c r="D504" s="45" t="s">
        <v>1275</v>
      </c>
      <c r="E504" s="45" t="s">
        <v>1276</v>
      </c>
      <c r="F504" s="25" t="s">
        <v>179</v>
      </c>
      <c r="G504" s="25" t="s">
        <v>1277</v>
      </c>
      <c r="H504" s="45">
        <v>575</v>
      </c>
      <c r="I504" s="46" t="s">
        <v>340</v>
      </c>
    </row>
    <row r="505" spans="1:9" ht="14.25" customHeight="1">
      <c r="A505" s="40" t="s">
        <v>395</v>
      </c>
      <c r="B505" s="45" t="s">
        <v>533</v>
      </c>
      <c r="C505" s="21"/>
      <c r="D505" s="45" t="s">
        <v>1278</v>
      </c>
      <c r="E505" s="45" t="s">
        <v>1279</v>
      </c>
      <c r="F505" s="25" t="s">
        <v>435</v>
      </c>
      <c r="G505" s="25" t="s">
        <v>1280</v>
      </c>
      <c r="H505" s="45">
        <v>357</v>
      </c>
      <c r="I505" s="46" t="s">
        <v>340</v>
      </c>
    </row>
    <row r="506" spans="1:9" ht="14.25" customHeight="1">
      <c r="A506" s="40" t="s">
        <v>395</v>
      </c>
      <c r="B506" s="45" t="s">
        <v>554</v>
      </c>
      <c r="C506" s="21"/>
      <c r="D506" s="45" t="s">
        <v>1281</v>
      </c>
      <c r="E506" s="45" t="s">
        <v>1282</v>
      </c>
      <c r="F506" s="25" t="s">
        <v>179</v>
      </c>
      <c r="G506" s="25">
        <v>17000</v>
      </c>
      <c r="H506" s="45">
        <v>996</v>
      </c>
      <c r="I506" s="46" t="s">
        <v>581</v>
      </c>
    </row>
    <row r="507" spans="1:9" ht="14.25" customHeight="1">
      <c r="A507" s="40" t="s">
        <v>395</v>
      </c>
      <c r="B507" s="45" t="s">
        <v>533</v>
      </c>
      <c r="C507" s="21"/>
      <c r="D507" s="45" t="s">
        <v>1283</v>
      </c>
      <c r="E507" s="45" t="s">
        <v>1284</v>
      </c>
      <c r="F507" s="25" t="s">
        <v>435</v>
      </c>
      <c r="G507" s="25" t="s">
        <v>1285</v>
      </c>
      <c r="H507" s="45">
        <v>442</v>
      </c>
      <c r="I507" s="46" t="s">
        <v>340</v>
      </c>
    </row>
    <row r="508" spans="1:9" ht="14.25" customHeight="1">
      <c r="A508" s="40" t="s">
        <v>395</v>
      </c>
      <c r="B508" s="45" t="s">
        <v>533</v>
      </c>
      <c r="C508" s="21"/>
      <c r="D508" s="45" t="s">
        <v>1286</v>
      </c>
      <c r="E508" s="45" t="s">
        <v>1287</v>
      </c>
      <c r="F508" s="25" t="s">
        <v>179</v>
      </c>
      <c r="G508" s="25">
        <v>50000</v>
      </c>
      <c r="H508" s="45">
        <v>55</v>
      </c>
      <c r="I508" s="46" t="s">
        <v>335</v>
      </c>
    </row>
    <row r="509" spans="1:9" ht="14.25" customHeight="1">
      <c r="A509" s="40" t="s">
        <v>395</v>
      </c>
      <c r="B509" s="45" t="s">
        <v>533</v>
      </c>
      <c r="C509" s="21"/>
      <c r="D509" s="45" t="s">
        <v>1288</v>
      </c>
      <c r="E509" s="45" t="s">
        <v>1289</v>
      </c>
      <c r="F509" s="25" t="s">
        <v>179</v>
      </c>
      <c r="G509" s="25">
        <v>500</v>
      </c>
      <c r="H509" s="45">
        <v>87</v>
      </c>
      <c r="I509" s="46" t="s">
        <v>340</v>
      </c>
    </row>
    <row r="510" spans="1:9" ht="14.25" customHeight="1">
      <c r="A510" s="40" t="s">
        <v>395</v>
      </c>
      <c r="B510" s="45" t="s">
        <v>533</v>
      </c>
      <c r="C510" s="21"/>
      <c r="D510" s="45" t="s">
        <v>1290</v>
      </c>
      <c r="E510" s="45" t="s">
        <v>1291</v>
      </c>
      <c r="F510" s="25" t="s">
        <v>179</v>
      </c>
      <c r="G510" s="25">
        <v>1000</v>
      </c>
      <c r="H510" s="45">
        <v>74</v>
      </c>
      <c r="I510" s="46" t="s">
        <v>340</v>
      </c>
    </row>
    <row r="511" spans="1:9" ht="14.25" customHeight="1">
      <c r="A511" s="40" t="s">
        <v>395</v>
      </c>
      <c r="B511" s="45" t="s">
        <v>533</v>
      </c>
      <c r="C511" s="21"/>
      <c r="D511" s="45" t="s">
        <v>1292</v>
      </c>
      <c r="E511" s="45" t="s">
        <v>1293</v>
      </c>
      <c r="F511" s="25" t="s">
        <v>179</v>
      </c>
      <c r="G511" s="25">
        <v>130000</v>
      </c>
      <c r="H511" s="45">
        <v>289</v>
      </c>
      <c r="I511" s="46" t="s">
        <v>340</v>
      </c>
    </row>
    <row r="512" spans="1:9" ht="14.25" customHeight="1">
      <c r="A512" s="40" t="s">
        <v>395</v>
      </c>
      <c r="B512" s="45" t="s">
        <v>533</v>
      </c>
      <c r="C512" s="21"/>
      <c r="D512" s="45" t="s">
        <v>1294</v>
      </c>
      <c r="E512" s="45" t="s">
        <v>1295</v>
      </c>
      <c r="F512" s="25" t="s">
        <v>179</v>
      </c>
      <c r="G512" s="25">
        <v>1250</v>
      </c>
      <c r="H512" s="45">
        <v>280</v>
      </c>
      <c r="I512" s="46" t="s">
        <v>340</v>
      </c>
    </row>
    <row r="513" spans="1:9" ht="14.25" customHeight="1">
      <c r="A513" s="40" t="s">
        <v>395</v>
      </c>
      <c r="B513" s="45" t="s">
        <v>533</v>
      </c>
      <c r="C513" s="21"/>
      <c r="D513" s="45" t="s">
        <v>1296</v>
      </c>
      <c r="E513" s="45" t="s">
        <v>1271</v>
      </c>
      <c r="F513" s="25" t="s">
        <v>179</v>
      </c>
      <c r="G513" s="25" t="s">
        <v>1297</v>
      </c>
      <c r="H513" s="45">
        <v>77</v>
      </c>
      <c r="I513" s="46" t="s">
        <v>340</v>
      </c>
    </row>
    <row r="514" spans="1:9" ht="14.25" customHeight="1">
      <c r="A514" s="40" t="s">
        <v>395</v>
      </c>
      <c r="B514" s="45" t="s">
        <v>533</v>
      </c>
      <c r="C514" s="21"/>
      <c r="D514" s="45" t="s">
        <v>1298</v>
      </c>
      <c r="E514" s="45" t="s">
        <v>1299</v>
      </c>
      <c r="F514" s="25" t="s">
        <v>179</v>
      </c>
      <c r="G514" s="25" t="s">
        <v>703</v>
      </c>
      <c r="H514" s="45">
        <v>173</v>
      </c>
      <c r="I514" s="46" t="s">
        <v>340</v>
      </c>
    </row>
    <row r="515" spans="1:9" ht="14.25" customHeight="1">
      <c r="A515" s="40" t="s">
        <v>395</v>
      </c>
      <c r="B515" s="45" t="s">
        <v>533</v>
      </c>
      <c r="C515" s="21"/>
      <c r="D515" s="45" t="s">
        <v>1300</v>
      </c>
      <c r="E515" s="45" t="s">
        <v>1301</v>
      </c>
      <c r="F515" s="25" t="s">
        <v>179</v>
      </c>
      <c r="G515" s="25">
        <v>1000</v>
      </c>
      <c r="H515" s="45">
        <v>74</v>
      </c>
      <c r="I515" s="46" t="s">
        <v>340</v>
      </c>
    </row>
    <row r="516" spans="1:9" ht="14.25" customHeight="1">
      <c r="A516" s="40" t="s">
        <v>395</v>
      </c>
      <c r="B516" s="45" t="s">
        <v>533</v>
      </c>
      <c r="C516" s="21"/>
      <c r="D516" s="45" t="s">
        <v>1302</v>
      </c>
      <c r="E516" s="45" t="s">
        <v>1303</v>
      </c>
      <c r="F516" s="25" t="s">
        <v>179</v>
      </c>
      <c r="G516" s="25" t="s">
        <v>553</v>
      </c>
      <c r="H516" s="45">
        <v>49</v>
      </c>
      <c r="I516" s="46" t="s">
        <v>340</v>
      </c>
    </row>
    <row r="517" spans="1:9" ht="14.25" customHeight="1">
      <c r="A517" s="40" t="s">
        <v>395</v>
      </c>
      <c r="B517" s="45" t="s">
        <v>533</v>
      </c>
      <c r="C517" s="21"/>
      <c r="D517" s="45" t="s">
        <v>1304</v>
      </c>
      <c r="E517" s="45" t="s">
        <v>1305</v>
      </c>
      <c r="F517" s="25" t="s">
        <v>179</v>
      </c>
      <c r="G517" s="25">
        <v>3000</v>
      </c>
      <c r="H517" s="45">
        <v>245</v>
      </c>
      <c r="I517" s="46" t="s">
        <v>340</v>
      </c>
    </row>
    <row r="518" spans="1:9" ht="14.25" customHeight="1">
      <c r="A518" s="40" t="s">
        <v>395</v>
      </c>
      <c r="B518" s="45" t="s">
        <v>533</v>
      </c>
      <c r="C518" s="21"/>
      <c r="D518" s="45" t="s">
        <v>1306</v>
      </c>
      <c r="E518" s="45" t="s">
        <v>1307</v>
      </c>
      <c r="F518" s="25" t="s">
        <v>179</v>
      </c>
      <c r="G518" s="25">
        <v>500</v>
      </c>
      <c r="H518" s="45">
        <v>129</v>
      </c>
      <c r="I518" s="46" t="s">
        <v>602</v>
      </c>
    </row>
    <row r="519" spans="1:9" ht="14.25" customHeight="1">
      <c r="A519" s="40" t="s">
        <v>395</v>
      </c>
      <c r="B519" s="45" t="s">
        <v>533</v>
      </c>
      <c r="C519" s="21"/>
      <c r="D519" s="45" t="s">
        <v>1308</v>
      </c>
      <c r="E519" s="45" t="s">
        <v>1309</v>
      </c>
      <c r="F519" s="25" t="s">
        <v>179</v>
      </c>
      <c r="G519" s="25" t="s">
        <v>553</v>
      </c>
      <c r="H519" s="45">
        <v>800</v>
      </c>
      <c r="I519" s="46" t="s">
        <v>340</v>
      </c>
    </row>
    <row r="520" spans="1:9" ht="14.25" customHeight="1">
      <c r="A520" s="40" t="s">
        <v>395</v>
      </c>
      <c r="B520" s="45" t="s">
        <v>533</v>
      </c>
      <c r="C520" s="21"/>
      <c r="D520" s="45" t="s">
        <v>1310</v>
      </c>
      <c r="E520" s="45" t="s">
        <v>1311</v>
      </c>
      <c r="F520" s="25" t="s">
        <v>179</v>
      </c>
      <c r="G520" s="25">
        <v>1000</v>
      </c>
      <c r="H520" s="45">
        <v>42</v>
      </c>
      <c r="I520" s="46" t="s">
        <v>340</v>
      </c>
    </row>
    <row r="521" spans="1:9" ht="14.25" customHeight="1">
      <c r="A521" s="40" t="s">
        <v>395</v>
      </c>
      <c r="B521" s="45" t="s">
        <v>533</v>
      </c>
      <c r="C521" s="21"/>
      <c r="D521" s="45" t="s">
        <v>1312</v>
      </c>
      <c r="E521" s="45" t="s">
        <v>1313</v>
      </c>
      <c r="F521" s="25" t="s">
        <v>179</v>
      </c>
      <c r="G521" s="25" t="s">
        <v>703</v>
      </c>
      <c r="H521" s="45">
        <v>306</v>
      </c>
      <c r="I521" s="46" t="s">
        <v>340</v>
      </c>
    </row>
    <row r="522" spans="1:9" ht="14.25" customHeight="1">
      <c r="A522" s="40" t="s">
        <v>395</v>
      </c>
      <c r="B522" s="45" t="s">
        <v>533</v>
      </c>
      <c r="C522" s="21"/>
      <c r="D522" s="45" t="s">
        <v>1314</v>
      </c>
      <c r="E522" s="45" t="s">
        <v>1315</v>
      </c>
      <c r="F522" s="25" t="s">
        <v>179</v>
      </c>
      <c r="G522" s="25" t="s">
        <v>1316</v>
      </c>
      <c r="H522" s="45">
        <v>389</v>
      </c>
      <c r="I522" s="46" t="s">
        <v>340</v>
      </c>
    </row>
    <row r="523" spans="1:9" ht="14.25" customHeight="1">
      <c r="A523" s="40" t="s">
        <v>395</v>
      </c>
      <c r="B523" s="45" t="s">
        <v>533</v>
      </c>
      <c r="C523" s="21"/>
      <c r="D523" s="45" t="s">
        <v>1317</v>
      </c>
      <c r="E523" s="45" t="s">
        <v>1318</v>
      </c>
      <c r="F523" s="25" t="s">
        <v>179</v>
      </c>
      <c r="G523" s="25" t="s">
        <v>999</v>
      </c>
      <c r="H523" s="45">
        <v>143</v>
      </c>
      <c r="I523" s="46" t="s">
        <v>340</v>
      </c>
    </row>
    <row r="524" spans="1:9" ht="14.25" customHeight="1">
      <c r="A524" s="40" t="s">
        <v>395</v>
      </c>
      <c r="B524" s="45" t="s">
        <v>533</v>
      </c>
      <c r="C524" s="21"/>
      <c r="D524" s="45" t="s">
        <v>1319</v>
      </c>
      <c r="E524" s="45" t="s">
        <v>1320</v>
      </c>
      <c r="F524" s="25" t="s">
        <v>179</v>
      </c>
      <c r="G524" s="25" t="s">
        <v>1136</v>
      </c>
      <c r="H524" s="45">
        <v>149</v>
      </c>
      <c r="I524" s="46" t="s">
        <v>340</v>
      </c>
    </row>
    <row r="525" spans="1:9" ht="14.25" customHeight="1">
      <c r="A525" s="40" t="s">
        <v>395</v>
      </c>
      <c r="B525" s="45" t="s">
        <v>533</v>
      </c>
      <c r="C525" s="21"/>
      <c r="D525" s="45" t="s">
        <v>1321</v>
      </c>
      <c r="E525" s="45" t="s">
        <v>1322</v>
      </c>
      <c r="F525" s="25" t="s">
        <v>179</v>
      </c>
      <c r="G525" s="25">
        <v>1000</v>
      </c>
      <c r="H525" s="45">
        <v>98</v>
      </c>
      <c r="I525" s="46" t="s">
        <v>340</v>
      </c>
    </row>
    <row r="526" spans="1:9" ht="14.25" customHeight="1">
      <c r="A526" s="40" t="s">
        <v>395</v>
      </c>
      <c r="B526" s="45" t="s">
        <v>533</v>
      </c>
      <c r="C526" s="21"/>
      <c r="D526" s="45" t="s">
        <v>1323</v>
      </c>
      <c r="E526" s="45" t="s">
        <v>1324</v>
      </c>
      <c r="F526" s="25" t="s">
        <v>179</v>
      </c>
      <c r="G526" s="25">
        <v>500</v>
      </c>
      <c r="H526" s="45">
        <v>39</v>
      </c>
      <c r="I526" s="46" t="s">
        <v>340</v>
      </c>
    </row>
    <row r="527" spans="1:9" ht="14.25" customHeight="1">
      <c r="A527" s="40" t="s">
        <v>395</v>
      </c>
      <c r="B527" s="45" t="s">
        <v>533</v>
      </c>
      <c r="C527" s="21"/>
      <c r="D527" s="45" t="s">
        <v>1325</v>
      </c>
      <c r="E527" s="45" t="s">
        <v>1326</v>
      </c>
      <c r="F527" s="25" t="s">
        <v>179</v>
      </c>
      <c r="G527" s="25">
        <v>1000</v>
      </c>
      <c r="H527" s="45">
        <v>86</v>
      </c>
      <c r="I527" s="46" t="s">
        <v>340</v>
      </c>
    </row>
    <row r="528" spans="1:9" ht="14.25" customHeight="1">
      <c r="A528" s="40" t="s">
        <v>395</v>
      </c>
      <c r="B528" s="45" t="s">
        <v>533</v>
      </c>
      <c r="C528" s="21"/>
      <c r="D528" s="45" t="s">
        <v>1327</v>
      </c>
      <c r="E528" s="45" t="s">
        <v>1328</v>
      </c>
      <c r="F528" s="25" t="s">
        <v>179</v>
      </c>
      <c r="G528" s="25">
        <v>8000</v>
      </c>
      <c r="H528" s="45">
        <v>1180</v>
      </c>
      <c r="I528" s="46" t="s">
        <v>340</v>
      </c>
    </row>
    <row r="529" spans="1:9" ht="14.25" customHeight="1">
      <c r="A529" s="40" t="s">
        <v>395</v>
      </c>
      <c r="B529" s="45" t="s">
        <v>533</v>
      </c>
      <c r="C529" s="21"/>
      <c r="D529" s="45" t="s">
        <v>1329</v>
      </c>
      <c r="E529" s="45" t="s">
        <v>1330</v>
      </c>
      <c r="F529" s="25" t="s">
        <v>179</v>
      </c>
      <c r="G529" s="25" t="s">
        <v>1331</v>
      </c>
      <c r="H529" s="45">
        <v>589</v>
      </c>
      <c r="I529" s="46" t="s">
        <v>340</v>
      </c>
    </row>
    <row r="530" spans="1:9" ht="14.25" customHeight="1">
      <c r="A530" s="40" t="s">
        <v>395</v>
      </c>
      <c r="B530" s="45" t="s">
        <v>533</v>
      </c>
      <c r="C530" s="21"/>
      <c r="D530" s="45" t="s">
        <v>1332</v>
      </c>
      <c r="E530" s="45" t="s">
        <v>1333</v>
      </c>
      <c r="F530" s="25" t="s">
        <v>179</v>
      </c>
      <c r="G530" s="25">
        <v>8000</v>
      </c>
      <c r="H530" s="45">
        <v>442</v>
      </c>
      <c r="I530" s="46" t="s">
        <v>602</v>
      </c>
    </row>
    <row r="531" spans="1:9" ht="14.25" customHeight="1">
      <c r="A531" s="40" t="s">
        <v>395</v>
      </c>
      <c r="B531" s="45" t="s">
        <v>533</v>
      </c>
      <c r="C531" s="21"/>
      <c r="D531" s="45" t="s">
        <v>1334</v>
      </c>
      <c r="E531" s="45" t="s">
        <v>1335</v>
      </c>
      <c r="F531" s="25" t="s">
        <v>435</v>
      </c>
      <c r="G531" s="25">
        <v>0</v>
      </c>
      <c r="H531" s="45">
        <v>237</v>
      </c>
      <c r="I531" s="46" t="s">
        <v>340</v>
      </c>
    </row>
    <row r="532" spans="1:9" ht="14.25" customHeight="1">
      <c r="A532" s="40" t="s">
        <v>395</v>
      </c>
      <c r="B532" s="45" t="s">
        <v>533</v>
      </c>
      <c r="C532" s="21"/>
      <c r="D532" s="45" t="s">
        <v>1336</v>
      </c>
      <c r="E532" s="45" t="s">
        <v>1337</v>
      </c>
      <c r="F532" s="25" t="s">
        <v>179</v>
      </c>
      <c r="G532" s="25" t="s">
        <v>1338</v>
      </c>
      <c r="H532" s="45">
        <v>65</v>
      </c>
      <c r="I532" s="46" t="s">
        <v>340</v>
      </c>
    </row>
    <row r="533" spans="1:9" ht="14.25" customHeight="1">
      <c r="A533" s="40" t="s">
        <v>395</v>
      </c>
      <c r="B533" s="45" t="s">
        <v>533</v>
      </c>
      <c r="C533" s="21"/>
      <c r="D533" s="45" t="s">
        <v>1339</v>
      </c>
      <c r="E533" s="45" t="s">
        <v>1340</v>
      </c>
      <c r="F533" s="25" t="s">
        <v>179</v>
      </c>
      <c r="G533" s="25">
        <v>1000</v>
      </c>
      <c r="H533" s="45">
        <v>70</v>
      </c>
      <c r="I533" s="46" t="s">
        <v>581</v>
      </c>
    </row>
    <row r="534" spans="1:9" ht="14.25" customHeight="1">
      <c r="A534" s="40" t="s">
        <v>395</v>
      </c>
      <c r="B534" s="45" t="s">
        <v>533</v>
      </c>
      <c r="C534" s="21"/>
      <c r="D534" s="45" t="s">
        <v>1341</v>
      </c>
      <c r="E534" s="45" t="s">
        <v>1342</v>
      </c>
      <c r="F534" s="25" t="s">
        <v>179</v>
      </c>
      <c r="G534" s="25" t="s">
        <v>1072</v>
      </c>
      <c r="H534" s="45">
        <v>238</v>
      </c>
      <c r="I534" s="46" t="s">
        <v>340</v>
      </c>
    </row>
    <row r="535" spans="1:9" ht="14.25" customHeight="1">
      <c r="A535" s="40" t="s">
        <v>395</v>
      </c>
      <c r="B535" s="45" t="s">
        <v>533</v>
      </c>
      <c r="C535" s="21"/>
      <c r="D535" s="45" t="s">
        <v>1343</v>
      </c>
      <c r="E535" s="45" t="s">
        <v>1344</v>
      </c>
      <c r="F535" s="25" t="s">
        <v>179</v>
      </c>
      <c r="G535" s="25">
        <v>250</v>
      </c>
      <c r="H535" s="45">
        <v>76</v>
      </c>
      <c r="I535" s="46" t="s">
        <v>340</v>
      </c>
    </row>
    <row r="536" spans="1:9" ht="14.25" customHeight="1">
      <c r="A536" s="40" t="s">
        <v>395</v>
      </c>
      <c r="B536" s="45" t="s">
        <v>533</v>
      </c>
      <c r="C536" s="21"/>
      <c r="D536" s="45" t="s">
        <v>1345</v>
      </c>
      <c r="E536" s="45" t="s">
        <v>1271</v>
      </c>
      <c r="F536" s="25" t="s">
        <v>179</v>
      </c>
      <c r="G536" s="25" t="s">
        <v>1346</v>
      </c>
      <c r="H536" s="45">
        <v>540</v>
      </c>
      <c r="I536" s="46" t="s">
        <v>340</v>
      </c>
    </row>
    <row r="537" spans="1:9" ht="14.25" customHeight="1">
      <c r="A537" s="40" t="s">
        <v>395</v>
      </c>
      <c r="B537" s="45" t="s">
        <v>533</v>
      </c>
      <c r="C537" s="21"/>
      <c r="D537" s="45" t="s">
        <v>1347</v>
      </c>
      <c r="E537" s="45" t="s">
        <v>1348</v>
      </c>
      <c r="F537" s="25" t="s">
        <v>179</v>
      </c>
      <c r="G537" s="25">
        <v>500</v>
      </c>
      <c r="H537" s="45">
        <v>135</v>
      </c>
      <c r="I537" s="46" t="s">
        <v>340</v>
      </c>
    </row>
    <row r="538" spans="1:9" ht="14.25" customHeight="1">
      <c r="A538" s="40" t="s">
        <v>395</v>
      </c>
      <c r="B538" s="45" t="s">
        <v>533</v>
      </c>
      <c r="C538" s="21"/>
      <c r="D538" s="45" t="s">
        <v>1349</v>
      </c>
      <c r="E538" s="45" t="s">
        <v>1350</v>
      </c>
      <c r="F538" s="25" t="s">
        <v>179</v>
      </c>
      <c r="G538" s="25" t="s">
        <v>826</v>
      </c>
      <c r="H538" s="45">
        <v>41</v>
      </c>
      <c r="I538" s="46" t="s">
        <v>340</v>
      </c>
    </row>
    <row r="539" spans="1:9" ht="14.25" customHeight="1">
      <c r="A539" s="40" t="s">
        <v>395</v>
      </c>
      <c r="B539" s="45" t="s">
        <v>533</v>
      </c>
      <c r="C539" s="21"/>
      <c r="D539" s="45" t="s">
        <v>1351</v>
      </c>
      <c r="E539" s="45" t="s">
        <v>1352</v>
      </c>
      <c r="F539" s="25" t="s">
        <v>179</v>
      </c>
      <c r="G539" s="25">
        <v>500</v>
      </c>
      <c r="H539" s="45">
        <v>65</v>
      </c>
      <c r="I539" s="46" t="s">
        <v>340</v>
      </c>
    </row>
    <row r="540" spans="1:9" ht="14.25" customHeight="1">
      <c r="A540" s="40" t="s">
        <v>395</v>
      </c>
      <c r="B540" s="45" t="s">
        <v>533</v>
      </c>
      <c r="C540" s="21"/>
      <c r="D540" s="45" t="s">
        <v>1353</v>
      </c>
      <c r="E540" s="45" t="s">
        <v>1354</v>
      </c>
      <c r="F540" s="25" t="s">
        <v>179</v>
      </c>
      <c r="G540" s="25" t="s">
        <v>1355</v>
      </c>
      <c r="H540" s="45">
        <v>21</v>
      </c>
      <c r="I540" s="46" t="s">
        <v>340</v>
      </c>
    </row>
    <row r="541" spans="1:9" ht="14.25" customHeight="1">
      <c r="A541" s="40" t="s">
        <v>395</v>
      </c>
      <c r="B541" s="45" t="s">
        <v>533</v>
      </c>
      <c r="C541" s="21"/>
      <c r="D541" s="45" t="s">
        <v>1356</v>
      </c>
      <c r="E541" s="45" t="s">
        <v>1357</v>
      </c>
      <c r="F541" s="25" t="s">
        <v>179</v>
      </c>
      <c r="G541" s="25" t="s">
        <v>754</v>
      </c>
      <c r="H541" s="45">
        <v>603</v>
      </c>
      <c r="I541" s="46" t="s">
        <v>340</v>
      </c>
    </row>
    <row r="542" spans="1:9" ht="14.25" customHeight="1">
      <c r="A542" s="40" t="s">
        <v>395</v>
      </c>
      <c r="B542" s="45" t="s">
        <v>533</v>
      </c>
      <c r="C542" s="21"/>
      <c r="D542" s="45" t="s">
        <v>1358</v>
      </c>
      <c r="E542" s="45" t="s">
        <v>1359</v>
      </c>
      <c r="F542" s="25" t="s">
        <v>179</v>
      </c>
      <c r="G542" s="25" t="s">
        <v>1360</v>
      </c>
      <c r="H542" s="45">
        <v>32</v>
      </c>
      <c r="I542" s="46" t="s">
        <v>340</v>
      </c>
    </row>
    <row r="543" spans="1:9" ht="14.25" customHeight="1">
      <c r="A543" s="40" t="s">
        <v>395</v>
      </c>
      <c r="B543" s="45" t="s">
        <v>533</v>
      </c>
      <c r="C543" s="21"/>
      <c r="D543" s="45" t="s">
        <v>1361</v>
      </c>
      <c r="E543" s="45" t="s">
        <v>1362</v>
      </c>
      <c r="F543" s="25" t="s">
        <v>179</v>
      </c>
      <c r="G543" s="25" t="s">
        <v>1036</v>
      </c>
      <c r="H543" s="45">
        <v>16</v>
      </c>
      <c r="I543" s="46" t="s">
        <v>340</v>
      </c>
    </row>
    <row r="544" spans="1:9" ht="14.25" customHeight="1">
      <c r="A544" s="40" t="s">
        <v>395</v>
      </c>
      <c r="B544" s="45" t="s">
        <v>533</v>
      </c>
      <c r="C544" s="21"/>
      <c r="D544" s="45" t="s">
        <v>1363</v>
      </c>
      <c r="E544" s="45" t="s">
        <v>1364</v>
      </c>
      <c r="F544" s="25" t="s">
        <v>179</v>
      </c>
      <c r="G544" s="25">
        <v>3000</v>
      </c>
      <c r="H544" s="45">
        <v>194</v>
      </c>
      <c r="I544" s="46" t="s">
        <v>340</v>
      </c>
    </row>
    <row r="545" spans="1:9" ht="14.25" customHeight="1">
      <c r="A545" s="40" t="s">
        <v>395</v>
      </c>
      <c r="B545" s="45" t="s">
        <v>533</v>
      </c>
      <c r="C545" s="21"/>
      <c r="D545" s="45" t="s">
        <v>1365</v>
      </c>
      <c r="E545" s="45" t="s">
        <v>1366</v>
      </c>
      <c r="F545" s="25" t="s">
        <v>179</v>
      </c>
      <c r="G545" s="25">
        <v>1000</v>
      </c>
      <c r="H545" s="45">
        <v>73</v>
      </c>
      <c r="I545" s="46" t="s">
        <v>340</v>
      </c>
    </row>
    <row r="546" spans="1:9" ht="14.25" customHeight="1">
      <c r="A546" s="40" t="s">
        <v>395</v>
      </c>
      <c r="B546" s="45" t="s">
        <v>533</v>
      </c>
      <c r="C546" s="21"/>
      <c r="D546" s="45" t="s">
        <v>1367</v>
      </c>
      <c r="E546" s="45" t="s">
        <v>1368</v>
      </c>
      <c r="F546" s="25" t="s">
        <v>179</v>
      </c>
      <c r="G546" s="25" t="s">
        <v>1369</v>
      </c>
      <c r="H546" s="45">
        <v>3078</v>
      </c>
      <c r="I546" s="46" t="s">
        <v>340</v>
      </c>
    </row>
    <row r="547" spans="1:9" ht="14.25" customHeight="1">
      <c r="A547" s="40" t="s">
        <v>395</v>
      </c>
      <c r="B547" s="45" t="s">
        <v>533</v>
      </c>
      <c r="C547" s="21"/>
      <c r="D547" s="45" t="s">
        <v>1370</v>
      </c>
      <c r="E547" s="45" t="s">
        <v>1371</v>
      </c>
      <c r="F547" s="25" t="s">
        <v>179</v>
      </c>
      <c r="G547" s="25">
        <v>2000</v>
      </c>
      <c r="H547" s="45">
        <v>138</v>
      </c>
      <c r="I547" s="46" t="s">
        <v>602</v>
      </c>
    </row>
    <row r="548" spans="1:9" ht="14.25" customHeight="1">
      <c r="A548" s="40" t="s">
        <v>395</v>
      </c>
      <c r="B548" s="45" t="s">
        <v>533</v>
      </c>
      <c r="C548" s="21"/>
      <c r="D548" s="45" t="s">
        <v>1372</v>
      </c>
      <c r="E548" s="45" t="s">
        <v>1373</v>
      </c>
      <c r="F548" s="25" t="s">
        <v>179</v>
      </c>
      <c r="G548" s="25" t="s">
        <v>703</v>
      </c>
      <c r="H548" s="45">
        <v>135</v>
      </c>
      <c r="I548" s="46" t="s">
        <v>581</v>
      </c>
    </row>
    <row r="549" spans="1:9" ht="14.25" customHeight="1">
      <c r="A549" s="40" t="s">
        <v>395</v>
      </c>
      <c r="B549" s="45" t="s">
        <v>533</v>
      </c>
      <c r="C549" s="21"/>
      <c r="D549" s="45" t="s">
        <v>1374</v>
      </c>
      <c r="E549" s="45" t="s">
        <v>1375</v>
      </c>
      <c r="F549" s="25" t="s">
        <v>179</v>
      </c>
      <c r="G549" s="25" t="s">
        <v>1376</v>
      </c>
      <c r="H549" s="45">
        <v>371</v>
      </c>
      <c r="I549" s="46" t="s">
        <v>340</v>
      </c>
    </row>
    <row r="550" spans="1:9" ht="14.25" customHeight="1">
      <c r="A550" s="40" t="s">
        <v>395</v>
      </c>
      <c r="B550" s="45" t="s">
        <v>533</v>
      </c>
      <c r="C550" s="21"/>
      <c r="D550" s="45" t="s">
        <v>1377</v>
      </c>
      <c r="E550" s="45" t="s">
        <v>1378</v>
      </c>
      <c r="F550" s="25" t="s">
        <v>179</v>
      </c>
      <c r="G550" s="25" t="s">
        <v>1379</v>
      </c>
      <c r="H550" s="45">
        <v>107</v>
      </c>
      <c r="I550" s="46" t="s">
        <v>340</v>
      </c>
    </row>
    <row r="551" spans="1:9" ht="14.25" customHeight="1">
      <c r="A551" s="40" t="s">
        <v>395</v>
      </c>
      <c r="B551" s="45" t="s">
        <v>533</v>
      </c>
      <c r="C551" s="21"/>
      <c r="D551" s="45" t="s">
        <v>1380</v>
      </c>
      <c r="E551" s="45" t="s">
        <v>1381</v>
      </c>
      <c r="F551" s="25" t="s">
        <v>179</v>
      </c>
      <c r="G551" s="25">
        <v>1000</v>
      </c>
      <c r="H551" s="45">
        <v>4</v>
      </c>
      <c r="I551" s="46" t="s">
        <v>340</v>
      </c>
    </row>
    <row r="552" spans="1:9" ht="14.25" customHeight="1">
      <c r="A552" s="40" t="s">
        <v>395</v>
      </c>
      <c r="B552" s="45" t="s">
        <v>533</v>
      </c>
      <c r="C552" s="21"/>
      <c r="D552" s="45" t="s">
        <v>1382</v>
      </c>
      <c r="E552" s="45" t="s">
        <v>1383</v>
      </c>
      <c r="F552" s="25" t="s">
        <v>179</v>
      </c>
      <c r="G552" s="25">
        <v>1</v>
      </c>
      <c r="H552" s="45">
        <v>26</v>
      </c>
      <c r="I552" s="46" t="s">
        <v>581</v>
      </c>
    </row>
    <row r="553" spans="1:9" ht="14.25" customHeight="1">
      <c r="A553" s="40" t="s">
        <v>395</v>
      </c>
      <c r="B553" s="45" t="s">
        <v>533</v>
      </c>
      <c r="C553" s="21"/>
      <c r="D553" s="45" t="s">
        <v>1384</v>
      </c>
      <c r="E553" s="45" t="s">
        <v>1385</v>
      </c>
      <c r="F553" s="25" t="s">
        <v>179</v>
      </c>
      <c r="G553" s="25" t="s">
        <v>118</v>
      </c>
      <c r="H553" s="45">
        <v>428</v>
      </c>
      <c r="I553" s="46" t="s">
        <v>340</v>
      </c>
    </row>
    <row r="554" spans="1:9" ht="14.25" customHeight="1">
      <c r="A554" s="40" t="s">
        <v>395</v>
      </c>
      <c r="B554" s="45" t="s">
        <v>533</v>
      </c>
      <c r="C554" s="21"/>
      <c r="D554" s="45" t="s">
        <v>1386</v>
      </c>
      <c r="E554" s="45" t="s">
        <v>1387</v>
      </c>
      <c r="F554" s="25" t="s">
        <v>179</v>
      </c>
      <c r="G554" s="25">
        <v>10</v>
      </c>
      <c r="H554" s="45">
        <v>4</v>
      </c>
      <c r="I554" s="46" t="s">
        <v>340</v>
      </c>
    </row>
    <row r="555" spans="1:9" ht="14.25" customHeight="1">
      <c r="A555" s="40" t="s">
        <v>395</v>
      </c>
      <c r="B555" s="45" t="s">
        <v>533</v>
      </c>
      <c r="C555" s="21"/>
      <c r="D555" s="45" t="s">
        <v>1388</v>
      </c>
      <c r="E555" s="45" t="s">
        <v>1389</v>
      </c>
      <c r="F555" s="25" t="s">
        <v>179</v>
      </c>
      <c r="G555" s="25" t="s">
        <v>1390</v>
      </c>
      <c r="H555" s="45">
        <v>793</v>
      </c>
      <c r="I555" s="46" t="s">
        <v>340</v>
      </c>
    </row>
    <row r="556" spans="1:9" ht="14.25" customHeight="1">
      <c r="A556" s="40" t="s">
        <v>395</v>
      </c>
      <c r="B556" s="45" t="s">
        <v>533</v>
      </c>
      <c r="C556" s="21"/>
      <c r="D556" s="45" t="s">
        <v>1391</v>
      </c>
      <c r="E556" s="45" t="s">
        <v>1392</v>
      </c>
      <c r="F556" s="25" t="s">
        <v>179</v>
      </c>
      <c r="G556" s="25" t="s">
        <v>1393</v>
      </c>
      <c r="H556" s="45">
        <v>60</v>
      </c>
      <c r="I556" s="46" t="s">
        <v>340</v>
      </c>
    </row>
    <row r="557" spans="1:9" ht="14.25" customHeight="1">
      <c r="A557" s="40" t="s">
        <v>395</v>
      </c>
      <c r="B557" s="45" t="s">
        <v>533</v>
      </c>
      <c r="C557" s="21"/>
      <c r="D557" s="45" t="s">
        <v>1394</v>
      </c>
      <c r="E557" s="45" t="s">
        <v>1395</v>
      </c>
      <c r="F557" s="25" t="s">
        <v>179</v>
      </c>
      <c r="G557" s="25" t="s">
        <v>703</v>
      </c>
      <c r="H557" s="45">
        <v>20</v>
      </c>
      <c r="I557" s="46" t="s">
        <v>340</v>
      </c>
    </row>
    <row r="558" spans="1:9" ht="14.25" customHeight="1">
      <c r="A558" s="40" t="s">
        <v>395</v>
      </c>
      <c r="B558" s="45" t="s">
        <v>533</v>
      </c>
      <c r="C558" s="21"/>
      <c r="D558" s="45" t="s">
        <v>1396</v>
      </c>
      <c r="E558" s="45" t="s">
        <v>1397</v>
      </c>
      <c r="F558" s="25" t="s">
        <v>179</v>
      </c>
      <c r="G558" s="25" t="s">
        <v>751</v>
      </c>
      <c r="H558" s="45">
        <v>46</v>
      </c>
      <c r="I558" s="46" t="s">
        <v>581</v>
      </c>
    </row>
    <row r="559" spans="1:9" ht="14.25" customHeight="1">
      <c r="A559" s="40" t="s">
        <v>395</v>
      </c>
      <c r="B559" s="45" t="s">
        <v>533</v>
      </c>
      <c r="C559" s="21"/>
      <c r="D559" s="45" t="s">
        <v>1398</v>
      </c>
      <c r="E559" s="45" t="s">
        <v>1399</v>
      </c>
      <c r="F559" s="25" t="s">
        <v>179</v>
      </c>
      <c r="G559" s="25" t="s">
        <v>553</v>
      </c>
      <c r="H559" s="45">
        <v>453</v>
      </c>
      <c r="I559" s="46" t="s">
        <v>340</v>
      </c>
    </row>
    <row r="560" spans="1:9" ht="14.25" customHeight="1">
      <c r="A560" s="40" t="s">
        <v>395</v>
      </c>
      <c r="B560" s="45" t="s">
        <v>533</v>
      </c>
      <c r="C560" s="21"/>
      <c r="D560" s="45" t="s">
        <v>1400</v>
      </c>
      <c r="E560" s="45" t="s">
        <v>1401</v>
      </c>
      <c r="F560" s="25" t="s">
        <v>179</v>
      </c>
      <c r="G560" s="25" t="s">
        <v>1402</v>
      </c>
      <c r="H560" s="45">
        <v>266</v>
      </c>
      <c r="I560" s="46" t="s">
        <v>340</v>
      </c>
    </row>
    <row r="561" spans="1:9" ht="14.25" customHeight="1">
      <c r="A561" s="40" t="s">
        <v>395</v>
      </c>
      <c r="B561" s="45" t="s">
        <v>533</v>
      </c>
      <c r="C561" s="21"/>
      <c r="D561" s="45" t="s">
        <v>1403</v>
      </c>
      <c r="E561" s="45" t="s">
        <v>1404</v>
      </c>
      <c r="F561" s="25" t="s">
        <v>179</v>
      </c>
      <c r="G561" s="25" t="s">
        <v>1405</v>
      </c>
      <c r="H561" s="45">
        <v>101</v>
      </c>
      <c r="I561" s="46" t="s">
        <v>340</v>
      </c>
    </row>
    <row r="562" spans="1:9" ht="14.25" customHeight="1">
      <c r="A562" s="40" t="s">
        <v>395</v>
      </c>
      <c r="B562" s="45" t="s">
        <v>533</v>
      </c>
      <c r="C562" s="21"/>
      <c r="D562" s="45" t="s">
        <v>1406</v>
      </c>
      <c r="E562" s="45" t="s">
        <v>1407</v>
      </c>
      <c r="F562" s="25" t="s">
        <v>179</v>
      </c>
      <c r="G562" s="25" t="s">
        <v>1036</v>
      </c>
      <c r="H562" s="45">
        <v>369</v>
      </c>
      <c r="I562" s="46" t="s">
        <v>340</v>
      </c>
    </row>
    <row r="563" spans="1:9" ht="14.25" customHeight="1">
      <c r="A563" s="40" t="s">
        <v>395</v>
      </c>
      <c r="B563" s="45" t="s">
        <v>533</v>
      </c>
      <c r="C563" s="21"/>
      <c r="D563" s="45" t="s">
        <v>1408</v>
      </c>
      <c r="E563" s="45" t="s">
        <v>1409</v>
      </c>
      <c r="F563" s="25" t="s">
        <v>179</v>
      </c>
      <c r="G563" s="25">
        <v>7000</v>
      </c>
      <c r="H563" s="45">
        <v>210</v>
      </c>
      <c r="I563" s="46" t="s">
        <v>340</v>
      </c>
    </row>
    <row r="564" spans="1:9" ht="14.25" customHeight="1">
      <c r="A564" s="40" t="s">
        <v>395</v>
      </c>
      <c r="B564" s="45" t="s">
        <v>533</v>
      </c>
      <c r="C564" s="21"/>
      <c r="D564" s="45" t="s">
        <v>1410</v>
      </c>
      <c r="E564" s="45" t="s">
        <v>1411</v>
      </c>
      <c r="F564" s="25" t="s">
        <v>435</v>
      </c>
      <c r="G564" s="25" t="s">
        <v>1412</v>
      </c>
      <c r="H564" s="45">
        <v>35</v>
      </c>
      <c r="I564" s="46" t="s">
        <v>340</v>
      </c>
    </row>
    <row r="565" spans="1:9" ht="14.25" customHeight="1">
      <c r="A565" s="40" t="s">
        <v>395</v>
      </c>
      <c r="B565" s="45" t="s">
        <v>533</v>
      </c>
      <c r="C565" s="21"/>
      <c r="D565" s="45" t="s">
        <v>1413</v>
      </c>
      <c r="E565" s="45" t="s">
        <v>1414</v>
      </c>
      <c r="F565" s="25" t="s">
        <v>179</v>
      </c>
      <c r="G565" s="25">
        <v>1000</v>
      </c>
      <c r="H565" s="45">
        <v>58</v>
      </c>
      <c r="I565" s="46" t="s">
        <v>581</v>
      </c>
    </row>
    <row r="566" spans="1:9" ht="14.25" customHeight="1">
      <c r="A566" s="40" t="s">
        <v>395</v>
      </c>
      <c r="B566" s="45" t="s">
        <v>533</v>
      </c>
      <c r="C566" s="21"/>
      <c r="D566" s="45" t="s">
        <v>1415</v>
      </c>
      <c r="E566" s="45" t="s">
        <v>1416</v>
      </c>
      <c r="F566" s="25" t="s">
        <v>179</v>
      </c>
      <c r="G566" s="25" t="s">
        <v>1379</v>
      </c>
      <c r="H566" s="45">
        <v>108</v>
      </c>
      <c r="I566" s="46" t="s">
        <v>340</v>
      </c>
    </row>
    <row r="567" spans="1:9" ht="14.25" customHeight="1">
      <c r="A567" s="40" t="s">
        <v>395</v>
      </c>
      <c r="B567" s="45" t="s">
        <v>533</v>
      </c>
      <c r="C567" s="21"/>
      <c r="D567" s="45" t="s">
        <v>1417</v>
      </c>
      <c r="E567" s="45" t="s">
        <v>1418</v>
      </c>
      <c r="F567" s="25" t="s">
        <v>179</v>
      </c>
      <c r="G567" s="25" t="s">
        <v>826</v>
      </c>
      <c r="H567" s="45">
        <v>42</v>
      </c>
      <c r="I567" s="46" t="s">
        <v>340</v>
      </c>
    </row>
    <row r="568" spans="1:9" ht="14.25" customHeight="1">
      <c r="A568" s="40" t="s">
        <v>395</v>
      </c>
      <c r="B568" s="45" t="s">
        <v>533</v>
      </c>
      <c r="C568" s="21"/>
      <c r="D568" s="45" t="s">
        <v>1419</v>
      </c>
      <c r="E568" s="45" t="s">
        <v>1420</v>
      </c>
      <c r="F568" s="25" t="s">
        <v>179</v>
      </c>
      <c r="G568" s="25">
        <v>60000</v>
      </c>
      <c r="H568" s="45">
        <v>248</v>
      </c>
      <c r="I568" s="46" t="s">
        <v>340</v>
      </c>
    </row>
    <row r="569" spans="1:9" ht="14.25" customHeight="1">
      <c r="A569" s="40" t="s">
        <v>395</v>
      </c>
      <c r="B569" s="45" t="s">
        <v>533</v>
      </c>
      <c r="C569" s="21"/>
      <c r="D569" s="45" t="s">
        <v>1421</v>
      </c>
      <c r="E569" s="45" t="s">
        <v>1422</v>
      </c>
      <c r="F569" s="25" t="s">
        <v>179</v>
      </c>
      <c r="G569" s="25">
        <v>1000</v>
      </c>
      <c r="H569" s="45">
        <v>336</v>
      </c>
      <c r="I569" s="46" t="s">
        <v>340</v>
      </c>
    </row>
    <row r="570" spans="1:9" ht="14.25" customHeight="1">
      <c r="A570" s="40" t="s">
        <v>395</v>
      </c>
      <c r="B570" s="45" t="s">
        <v>533</v>
      </c>
      <c r="C570" s="21"/>
      <c r="D570" s="45" t="s">
        <v>1423</v>
      </c>
      <c r="E570" s="45" t="s">
        <v>1424</v>
      </c>
      <c r="F570" s="25" t="s">
        <v>179</v>
      </c>
      <c r="G570" s="25">
        <v>1500</v>
      </c>
      <c r="H570" s="45">
        <v>256</v>
      </c>
      <c r="I570" s="46" t="s">
        <v>340</v>
      </c>
    </row>
    <row r="571" spans="1:9" ht="14.25" customHeight="1">
      <c r="A571" s="40" t="s">
        <v>395</v>
      </c>
      <c r="B571" s="45" t="s">
        <v>533</v>
      </c>
      <c r="C571" s="21"/>
      <c r="D571" s="45" t="s">
        <v>1425</v>
      </c>
      <c r="E571" s="45" t="s">
        <v>1426</v>
      </c>
      <c r="F571" s="25" t="s">
        <v>179</v>
      </c>
      <c r="G571" s="25">
        <v>1000</v>
      </c>
      <c r="H571" s="45">
        <v>44</v>
      </c>
      <c r="I571" s="46" t="s">
        <v>581</v>
      </c>
    </row>
    <row r="572" spans="1:9" ht="14.25" customHeight="1">
      <c r="A572" s="40" t="s">
        <v>395</v>
      </c>
      <c r="B572" s="45" t="s">
        <v>533</v>
      </c>
      <c r="C572" s="21"/>
      <c r="D572" s="45" t="s">
        <v>1427</v>
      </c>
      <c r="E572" s="45" t="s">
        <v>1428</v>
      </c>
      <c r="F572" s="25" t="s">
        <v>179</v>
      </c>
      <c r="G572" s="25" t="s">
        <v>1036</v>
      </c>
      <c r="H572" s="45">
        <v>79</v>
      </c>
      <c r="I572" s="46" t="s">
        <v>340</v>
      </c>
    </row>
    <row r="573" spans="1:9" ht="14.25" customHeight="1">
      <c r="A573" s="40" t="s">
        <v>395</v>
      </c>
      <c r="B573" s="45" t="s">
        <v>533</v>
      </c>
      <c r="C573" s="21"/>
      <c r="D573" s="45" t="s">
        <v>1429</v>
      </c>
      <c r="E573" s="45" t="s">
        <v>1430</v>
      </c>
      <c r="F573" s="25" t="s">
        <v>179</v>
      </c>
      <c r="G573" s="25" t="s">
        <v>553</v>
      </c>
      <c r="H573" s="45">
        <v>26</v>
      </c>
      <c r="I573" s="46" t="s">
        <v>340</v>
      </c>
    </row>
    <row r="574" spans="1:9" ht="14.25" customHeight="1">
      <c r="A574" s="40" t="s">
        <v>395</v>
      </c>
      <c r="B574" s="45" t="s">
        <v>533</v>
      </c>
      <c r="C574" s="21"/>
      <c r="D574" s="45" t="s">
        <v>1431</v>
      </c>
      <c r="E574" s="45" t="s">
        <v>1432</v>
      </c>
      <c r="F574" s="25" t="s">
        <v>179</v>
      </c>
      <c r="G574" s="25">
        <v>2000</v>
      </c>
      <c r="H574" s="45">
        <v>196</v>
      </c>
      <c r="I574" s="46" t="s">
        <v>340</v>
      </c>
    </row>
    <row r="575" spans="1:9" ht="14.25" customHeight="1">
      <c r="A575" s="40" t="s">
        <v>395</v>
      </c>
      <c r="B575" s="45" t="s">
        <v>533</v>
      </c>
      <c r="C575" s="21"/>
      <c r="D575" s="45" t="s">
        <v>1433</v>
      </c>
      <c r="E575" s="45" t="s">
        <v>1434</v>
      </c>
      <c r="F575" s="25" t="s">
        <v>179</v>
      </c>
      <c r="G575" s="25" t="s">
        <v>553</v>
      </c>
      <c r="H575" s="45">
        <v>29</v>
      </c>
      <c r="I575" s="46" t="s">
        <v>340</v>
      </c>
    </row>
    <row r="576" spans="1:9" ht="14.25" customHeight="1">
      <c r="A576" s="40" t="s">
        <v>395</v>
      </c>
      <c r="B576" s="45" t="s">
        <v>533</v>
      </c>
      <c r="C576" s="21"/>
      <c r="D576" s="45" t="s">
        <v>1435</v>
      </c>
      <c r="E576" s="45" t="s">
        <v>1436</v>
      </c>
      <c r="F576" s="25" t="s">
        <v>179</v>
      </c>
      <c r="G576" s="25">
        <v>1000</v>
      </c>
      <c r="H576" s="45">
        <v>76</v>
      </c>
      <c r="I576" s="46" t="s">
        <v>340</v>
      </c>
    </row>
    <row r="577" spans="1:9" ht="14.25" customHeight="1">
      <c r="A577" s="40" t="s">
        <v>395</v>
      </c>
      <c r="B577" s="45" t="s">
        <v>533</v>
      </c>
      <c r="C577" s="21"/>
      <c r="D577" s="45" t="s">
        <v>1437</v>
      </c>
      <c r="E577" s="45" t="s">
        <v>1438</v>
      </c>
      <c r="F577" s="25" t="s">
        <v>179</v>
      </c>
      <c r="G577" s="25" t="s">
        <v>751</v>
      </c>
      <c r="H577" s="45">
        <v>99</v>
      </c>
      <c r="I577" s="46" t="s">
        <v>340</v>
      </c>
    </row>
    <row r="578" spans="1:9" ht="14.25" customHeight="1">
      <c r="A578" s="40" t="s">
        <v>395</v>
      </c>
      <c r="B578" s="45" t="s">
        <v>533</v>
      </c>
      <c r="C578" s="21"/>
      <c r="D578" s="45" t="s">
        <v>1439</v>
      </c>
      <c r="E578" s="45" t="s">
        <v>1440</v>
      </c>
      <c r="F578" s="25" t="s">
        <v>179</v>
      </c>
      <c r="G578" s="25">
        <v>500</v>
      </c>
      <c r="H578" s="45">
        <v>17</v>
      </c>
      <c r="I578" s="46" t="s">
        <v>581</v>
      </c>
    </row>
    <row r="579" spans="1:9" ht="14.25" customHeight="1">
      <c r="A579" s="40" t="s">
        <v>395</v>
      </c>
      <c r="B579" s="45" t="s">
        <v>533</v>
      </c>
      <c r="C579" s="21"/>
      <c r="D579" s="45" t="s">
        <v>1441</v>
      </c>
      <c r="E579" s="45" t="s">
        <v>1442</v>
      </c>
      <c r="F579" s="25" t="s">
        <v>179</v>
      </c>
      <c r="G579" s="25">
        <v>500</v>
      </c>
      <c r="H579" s="45">
        <v>245</v>
      </c>
      <c r="I579" s="46" t="s">
        <v>340</v>
      </c>
    </row>
    <row r="580" spans="1:9" ht="14.25" customHeight="1">
      <c r="A580" s="40" t="s">
        <v>395</v>
      </c>
      <c r="B580" s="45" t="s">
        <v>533</v>
      </c>
      <c r="C580" s="21"/>
      <c r="D580" s="45" t="s">
        <v>1443</v>
      </c>
      <c r="E580" s="45" t="s">
        <v>1444</v>
      </c>
      <c r="F580" s="25" t="s">
        <v>179</v>
      </c>
      <c r="G580" s="25">
        <v>500</v>
      </c>
      <c r="H580" s="45">
        <v>102</v>
      </c>
      <c r="I580" s="46" t="s">
        <v>340</v>
      </c>
    </row>
    <row r="581" spans="1:9" ht="14.25" customHeight="1">
      <c r="A581" s="40" t="s">
        <v>395</v>
      </c>
      <c r="B581" s="45" t="s">
        <v>533</v>
      </c>
      <c r="C581" s="21"/>
      <c r="D581" s="45" t="s">
        <v>1445</v>
      </c>
      <c r="E581" s="45" t="s">
        <v>1446</v>
      </c>
      <c r="F581" s="25" t="s">
        <v>179</v>
      </c>
      <c r="G581" s="25">
        <v>2000</v>
      </c>
      <c r="H581" s="45">
        <v>170</v>
      </c>
      <c r="I581" s="46" t="s">
        <v>340</v>
      </c>
    </row>
    <row r="582" spans="1:9" ht="14.25" customHeight="1">
      <c r="A582" s="40" t="s">
        <v>395</v>
      </c>
      <c r="B582" s="45" t="s">
        <v>533</v>
      </c>
      <c r="C582" s="21"/>
      <c r="D582" s="45" t="s">
        <v>1447</v>
      </c>
      <c r="E582" s="45" t="s">
        <v>1448</v>
      </c>
      <c r="F582" s="25" t="s">
        <v>179</v>
      </c>
      <c r="G582" s="25" t="s">
        <v>1449</v>
      </c>
      <c r="H582" s="45">
        <v>271</v>
      </c>
      <c r="I582" s="46" t="s">
        <v>340</v>
      </c>
    </row>
    <row r="583" spans="1:9" ht="14.25" customHeight="1">
      <c r="A583" s="40" t="s">
        <v>395</v>
      </c>
      <c r="B583" s="45" t="s">
        <v>533</v>
      </c>
      <c r="C583" s="21"/>
      <c r="D583" s="45" t="s">
        <v>1450</v>
      </c>
      <c r="E583" s="45" t="s">
        <v>1451</v>
      </c>
      <c r="F583" s="25" t="s">
        <v>179</v>
      </c>
      <c r="G583" s="25">
        <v>1000</v>
      </c>
      <c r="H583" s="45">
        <v>67</v>
      </c>
      <c r="I583" s="46" t="s">
        <v>340</v>
      </c>
    </row>
    <row r="584" spans="1:9" ht="14.25" customHeight="1">
      <c r="A584" s="40" t="s">
        <v>395</v>
      </c>
      <c r="B584" s="45" t="s">
        <v>533</v>
      </c>
      <c r="C584" s="21"/>
      <c r="D584" s="45" t="s">
        <v>1452</v>
      </c>
      <c r="E584" s="45" t="s">
        <v>1453</v>
      </c>
      <c r="F584" s="25" t="s">
        <v>179</v>
      </c>
      <c r="G584" s="25">
        <v>500</v>
      </c>
      <c r="H584" s="45">
        <v>98</v>
      </c>
      <c r="I584" s="46" t="s">
        <v>340</v>
      </c>
    </row>
    <row r="585" spans="1:9" ht="14.25" customHeight="1">
      <c r="A585" s="40" t="s">
        <v>395</v>
      </c>
      <c r="B585" s="45" t="s">
        <v>533</v>
      </c>
      <c r="C585" s="21"/>
      <c r="D585" s="45" t="s">
        <v>1454</v>
      </c>
      <c r="E585" s="45" t="s">
        <v>1455</v>
      </c>
      <c r="F585" s="25" t="s">
        <v>179</v>
      </c>
      <c r="G585" s="25" t="s">
        <v>1456</v>
      </c>
      <c r="H585" s="45">
        <v>1832</v>
      </c>
      <c r="I585" s="46" t="s">
        <v>892</v>
      </c>
    </row>
    <row r="586" spans="1:9" ht="14.25" customHeight="1">
      <c r="A586" s="40" t="s">
        <v>395</v>
      </c>
      <c r="B586" s="45" t="s">
        <v>533</v>
      </c>
      <c r="C586" s="21"/>
      <c r="D586" s="45" t="s">
        <v>1457</v>
      </c>
      <c r="E586" s="45" t="s">
        <v>1458</v>
      </c>
      <c r="F586" s="25" t="s">
        <v>179</v>
      </c>
      <c r="G586" s="25">
        <v>1000</v>
      </c>
      <c r="H586" s="45">
        <v>62</v>
      </c>
      <c r="I586" s="46" t="s">
        <v>340</v>
      </c>
    </row>
    <row r="587" spans="1:9" ht="14.25" customHeight="1">
      <c r="A587" s="40" t="s">
        <v>395</v>
      </c>
      <c r="B587" s="45" t="s">
        <v>533</v>
      </c>
      <c r="C587" s="21"/>
      <c r="D587" s="45" t="s">
        <v>1459</v>
      </c>
      <c r="E587" s="45" t="s">
        <v>1460</v>
      </c>
      <c r="F587" s="25" t="s">
        <v>179</v>
      </c>
      <c r="G587" s="25">
        <v>500</v>
      </c>
      <c r="H587" s="45">
        <v>153</v>
      </c>
      <c r="I587" s="46" t="s">
        <v>892</v>
      </c>
    </row>
    <row r="588" spans="1:9" ht="14.25" customHeight="1">
      <c r="A588" s="40" t="s">
        <v>395</v>
      </c>
      <c r="B588" s="45" t="s">
        <v>533</v>
      </c>
      <c r="C588" s="21"/>
      <c r="D588" s="45" t="s">
        <v>1461</v>
      </c>
      <c r="E588" s="45" t="s">
        <v>1462</v>
      </c>
      <c r="F588" s="25" t="s">
        <v>179</v>
      </c>
      <c r="G588" s="25" t="s">
        <v>703</v>
      </c>
      <c r="H588" s="45">
        <v>368</v>
      </c>
      <c r="I588" s="46" t="s">
        <v>340</v>
      </c>
    </row>
    <row r="589" spans="1:9" ht="14.25" customHeight="1">
      <c r="A589" s="40" t="s">
        <v>395</v>
      </c>
      <c r="B589" s="45" t="s">
        <v>533</v>
      </c>
      <c r="C589" s="21"/>
      <c r="D589" s="45" t="s">
        <v>1463</v>
      </c>
      <c r="E589" s="45" t="s">
        <v>1464</v>
      </c>
      <c r="F589" s="25" t="s">
        <v>179</v>
      </c>
      <c r="G589" s="25">
        <v>1000</v>
      </c>
      <c r="H589" s="45">
        <v>93</v>
      </c>
      <c r="I589" s="46" t="s">
        <v>340</v>
      </c>
    </row>
    <row r="590" spans="1:9" ht="14.25" customHeight="1">
      <c r="A590" s="40" t="s">
        <v>395</v>
      </c>
      <c r="B590" s="45" t="s">
        <v>533</v>
      </c>
      <c r="C590" s="21"/>
      <c r="D590" s="45" t="s">
        <v>1465</v>
      </c>
      <c r="E590" s="45" t="s">
        <v>1466</v>
      </c>
      <c r="F590" s="25" t="s">
        <v>179</v>
      </c>
      <c r="G590" s="25">
        <v>500</v>
      </c>
      <c r="H590" s="45">
        <v>50</v>
      </c>
      <c r="I590" s="46" t="s">
        <v>581</v>
      </c>
    </row>
    <row r="591" spans="1:9" ht="14.25" customHeight="1">
      <c r="A591" s="40" t="s">
        <v>395</v>
      </c>
      <c r="B591" s="45" t="s">
        <v>533</v>
      </c>
      <c r="C591" s="21"/>
      <c r="D591" s="45" t="s">
        <v>1467</v>
      </c>
      <c r="E591" s="45" t="s">
        <v>1468</v>
      </c>
      <c r="F591" s="25" t="s">
        <v>179</v>
      </c>
      <c r="G591" s="25">
        <v>2000</v>
      </c>
      <c r="H591" s="45">
        <v>96</v>
      </c>
      <c r="I591" s="46" t="s">
        <v>581</v>
      </c>
    </row>
    <row r="592" spans="1:9" ht="14.25" customHeight="1">
      <c r="A592" s="40" t="s">
        <v>395</v>
      </c>
      <c r="B592" s="45" t="s">
        <v>533</v>
      </c>
      <c r="C592" s="21"/>
      <c r="D592" s="45" t="s">
        <v>1469</v>
      </c>
      <c r="E592" s="45" t="s">
        <v>1470</v>
      </c>
      <c r="F592" s="25" t="s">
        <v>179</v>
      </c>
      <c r="G592" s="25" t="s">
        <v>553</v>
      </c>
      <c r="H592" s="45">
        <v>127</v>
      </c>
      <c r="I592" s="46" t="s">
        <v>340</v>
      </c>
    </row>
    <row r="593" spans="1:9" ht="14.25" customHeight="1">
      <c r="A593" s="40" t="s">
        <v>395</v>
      </c>
      <c r="B593" s="45" t="s">
        <v>533</v>
      </c>
      <c r="C593" s="21"/>
      <c r="D593" s="45" t="s">
        <v>1471</v>
      </c>
      <c r="E593" s="45" t="s">
        <v>1472</v>
      </c>
      <c r="F593" s="25" t="s">
        <v>179</v>
      </c>
      <c r="G593" s="25">
        <v>1000</v>
      </c>
      <c r="H593" s="45">
        <v>66</v>
      </c>
      <c r="I593" s="46" t="s">
        <v>340</v>
      </c>
    </row>
    <row r="594" spans="1:9" ht="14.25" customHeight="1">
      <c r="A594" s="40" t="s">
        <v>395</v>
      </c>
      <c r="B594" s="45" t="s">
        <v>533</v>
      </c>
      <c r="C594" s="21"/>
      <c r="D594" s="45" t="s">
        <v>1473</v>
      </c>
      <c r="E594" s="45" t="s">
        <v>1474</v>
      </c>
      <c r="F594" s="25" t="s">
        <v>179</v>
      </c>
      <c r="G594" s="25" t="s">
        <v>703</v>
      </c>
      <c r="H594" s="45">
        <v>182</v>
      </c>
      <c r="I594" s="46" t="s">
        <v>1037</v>
      </c>
    </row>
    <row r="595" spans="1:9" ht="14.25" customHeight="1">
      <c r="A595" s="40" t="s">
        <v>395</v>
      </c>
      <c r="B595" s="45" t="s">
        <v>533</v>
      </c>
      <c r="C595" s="21"/>
      <c r="D595" s="45" t="s">
        <v>1475</v>
      </c>
      <c r="E595" s="45" t="s">
        <v>1476</v>
      </c>
      <c r="F595" s="25" t="s">
        <v>179</v>
      </c>
      <c r="G595" s="25" t="s">
        <v>1477</v>
      </c>
      <c r="H595" s="45">
        <v>22</v>
      </c>
      <c r="I595" s="46" t="s">
        <v>340</v>
      </c>
    </row>
    <row r="596" spans="1:9" ht="14.25" customHeight="1">
      <c r="A596" s="40" t="s">
        <v>395</v>
      </c>
      <c r="B596" s="45" t="s">
        <v>533</v>
      </c>
      <c r="C596" s="21"/>
      <c r="D596" s="45" t="s">
        <v>1478</v>
      </c>
      <c r="E596" s="45" t="s">
        <v>1479</v>
      </c>
      <c r="F596" s="25" t="s">
        <v>179</v>
      </c>
      <c r="G596" s="25">
        <v>500</v>
      </c>
      <c r="H596" s="45">
        <v>35</v>
      </c>
      <c r="I596" s="46" t="s">
        <v>581</v>
      </c>
    </row>
    <row r="597" spans="1:9" ht="14.25" customHeight="1">
      <c r="A597" s="40" t="s">
        <v>395</v>
      </c>
      <c r="B597" s="45" t="s">
        <v>533</v>
      </c>
      <c r="C597" s="21"/>
      <c r="D597" s="45" t="s">
        <v>1480</v>
      </c>
      <c r="E597" s="45" t="s">
        <v>1440</v>
      </c>
      <c r="F597" s="25" t="s">
        <v>179</v>
      </c>
      <c r="G597" s="25">
        <v>500</v>
      </c>
      <c r="H597" s="45">
        <v>26</v>
      </c>
      <c r="I597" s="46" t="s">
        <v>340</v>
      </c>
    </row>
    <row r="598" spans="1:9" ht="14.25" customHeight="1">
      <c r="A598" s="40" t="s">
        <v>395</v>
      </c>
      <c r="B598" s="45" t="s">
        <v>533</v>
      </c>
      <c r="C598" s="21"/>
      <c r="D598" s="45" t="s">
        <v>1481</v>
      </c>
      <c r="E598" s="45" t="s">
        <v>1482</v>
      </c>
      <c r="F598" s="25" t="s">
        <v>179</v>
      </c>
      <c r="G598" s="25">
        <v>1000</v>
      </c>
      <c r="H598" s="45">
        <v>358</v>
      </c>
      <c r="I598" s="46" t="s">
        <v>340</v>
      </c>
    </row>
    <row r="599" spans="1:9" ht="14.25" customHeight="1">
      <c r="A599" s="40" t="s">
        <v>395</v>
      </c>
      <c r="B599" s="45" t="s">
        <v>533</v>
      </c>
      <c r="C599" s="21"/>
      <c r="D599" s="45" t="s">
        <v>1483</v>
      </c>
      <c r="E599" s="45" t="s">
        <v>1484</v>
      </c>
      <c r="F599" s="25" t="s">
        <v>179</v>
      </c>
      <c r="G599" s="25">
        <v>1000</v>
      </c>
      <c r="H599" s="45">
        <v>358</v>
      </c>
      <c r="I599" s="46" t="s">
        <v>340</v>
      </c>
    </row>
    <row r="600" spans="1:9" ht="14.25" customHeight="1">
      <c r="A600" s="40" t="s">
        <v>395</v>
      </c>
      <c r="B600" s="45" t="s">
        <v>533</v>
      </c>
      <c r="C600" s="21"/>
      <c r="D600" s="45" t="s">
        <v>1485</v>
      </c>
      <c r="E600" s="45" t="s">
        <v>1486</v>
      </c>
      <c r="F600" s="25" t="s">
        <v>179</v>
      </c>
      <c r="G600" s="25" t="s">
        <v>963</v>
      </c>
      <c r="H600" s="45">
        <v>396</v>
      </c>
      <c r="I600" s="46" t="s">
        <v>340</v>
      </c>
    </row>
    <row r="601" spans="1:9" ht="14.25" customHeight="1">
      <c r="A601" s="40" t="s">
        <v>395</v>
      </c>
      <c r="B601" s="45" t="s">
        <v>533</v>
      </c>
      <c r="C601" s="21"/>
      <c r="D601" s="45" t="s">
        <v>1487</v>
      </c>
      <c r="E601" s="45" t="s">
        <v>1488</v>
      </c>
      <c r="F601" s="25" t="s">
        <v>179</v>
      </c>
      <c r="G601" s="25" t="s">
        <v>553</v>
      </c>
      <c r="H601" s="45">
        <v>24</v>
      </c>
      <c r="I601" s="46" t="s">
        <v>340</v>
      </c>
    </row>
    <row r="602" spans="1:9" ht="14.25" customHeight="1">
      <c r="A602" s="40" t="s">
        <v>395</v>
      </c>
      <c r="B602" s="45" t="s">
        <v>533</v>
      </c>
      <c r="C602" s="21"/>
      <c r="D602" s="45" t="s">
        <v>1489</v>
      </c>
      <c r="E602" s="45" t="s">
        <v>1490</v>
      </c>
      <c r="F602" s="25" t="s">
        <v>179</v>
      </c>
      <c r="G602" s="25">
        <v>10000</v>
      </c>
      <c r="H602" s="45">
        <v>11</v>
      </c>
      <c r="I602" s="46" t="s">
        <v>340</v>
      </c>
    </row>
    <row r="603" spans="1:9" ht="14.25" customHeight="1">
      <c r="A603" s="40" t="s">
        <v>395</v>
      </c>
      <c r="B603" s="45" t="s">
        <v>533</v>
      </c>
      <c r="C603" s="21"/>
      <c r="D603" s="45" t="s">
        <v>1491</v>
      </c>
      <c r="E603" s="45" t="s">
        <v>1492</v>
      </c>
      <c r="F603" s="25" t="s">
        <v>179</v>
      </c>
      <c r="G603" s="25" t="s">
        <v>1493</v>
      </c>
      <c r="H603" s="45">
        <v>602</v>
      </c>
      <c r="I603" s="46" t="s">
        <v>340</v>
      </c>
    </row>
    <row r="604" spans="1:9" ht="14.25" customHeight="1">
      <c r="A604" s="40" t="s">
        <v>395</v>
      </c>
      <c r="B604" s="45" t="s">
        <v>533</v>
      </c>
      <c r="C604" s="21"/>
      <c r="D604" s="45" t="s">
        <v>1494</v>
      </c>
      <c r="E604" s="45" t="s">
        <v>1495</v>
      </c>
      <c r="F604" s="25" t="s">
        <v>179</v>
      </c>
      <c r="G604" s="25" t="s">
        <v>559</v>
      </c>
      <c r="H604" s="45">
        <v>69</v>
      </c>
      <c r="I604" s="46" t="s">
        <v>340</v>
      </c>
    </row>
    <row r="605" spans="1:9" ht="14.25" customHeight="1">
      <c r="A605" s="40" t="s">
        <v>395</v>
      </c>
      <c r="B605" s="45" t="s">
        <v>533</v>
      </c>
      <c r="C605" s="21"/>
      <c r="D605" s="45" t="s">
        <v>1496</v>
      </c>
      <c r="E605" s="45" t="s">
        <v>1497</v>
      </c>
      <c r="F605" s="25" t="s">
        <v>179</v>
      </c>
      <c r="G605" s="25" t="s">
        <v>553</v>
      </c>
      <c r="H605" s="45">
        <v>40</v>
      </c>
      <c r="I605" s="46" t="s">
        <v>340</v>
      </c>
    </row>
    <row r="606" spans="1:9" ht="14.25" customHeight="1">
      <c r="A606" s="40" t="s">
        <v>395</v>
      </c>
      <c r="B606" s="45" t="s">
        <v>533</v>
      </c>
      <c r="C606" s="21"/>
      <c r="D606" s="45" t="s">
        <v>895</v>
      </c>
      <c r="E606" s="45" t="s">
        <v>1498</v>
      </c>
      <c r="F606" s="25" t="s">
        <v>179</v>
      </c>
      <c r="G606" s="25">
        <v>1000</v>
      </c>
      <c r="H606" s="45">
        <v>170</v>
      </c>
      <c r="I606" s="46" t="s">
        <v>892</v>
      </c>
    </row>
    <row r="607" spans="1:9" ht="14.25" customHeight="1">
      <c r="A607" s="40" t="s">
        <v>395</v>
      </c>
      <c r="B607" s="45" t="s">
        <v>533</v>
      </c>
      <c r="C607" s="21"/>
      <c r="D607" s="45" t="s">
        <v>1499</v>
      </c>
      <c r="E607" s="45" t="s">
        <v>1500</v>
      </c>
      <c r="F607" s="25" t="s">
        <v>179</v>
      </c>
      <c r="G607" s="25">
        <v>1000</v>
      </c>
      <c r="H607" s="45">
        <v>81</v>
      </c>
      <c r="I607" s="46" t="s">
        <v>340</v>
      </c>
    </row>
    <row r="608" spans="1:9" ht="14.25" customHeight="1">
      <c r="A608" s="40" t="s">
        <v>395</v>
      </c>
      <c r="B608" s="45" t="s">
        <v>533</v>
      </c>
      <c r="C608" s="21"/>
      <c r="D608" s="45" t="s">
        <v>1501</v>
      </c>
      <c r="E608" s="45" t="s">
        <v>1502</v>
      </c>
      <c r="F608" s="25" t="s">
        <v>179</v>
      </c>
      <c r="G608" s="25" t="s">
        <v>1503</v>
      </c>
      <c r="H608" s="45">
        <v>510</v>
      </c>
      <c r="I608" s="46" t="s">
        <v>340</v>
      </c>
    </row>
    <row r="609" spans="1:9" ht="14.25" customHeight="1">
      <c r="A609" s="40" t="s">
        <v>395</v>
      </c>
      <c r="B609" s="45" t="s">
        <v>533</v>
      </c>
      <c r="C609" s="21"/>
      <c r="D609" s="45" t="s">
        <v>1504</v>
      </c>
      <c r="E609" s="45" t="s">
        <v>1505</v>
      </c>
      <c r="F609" s="25" t="s">
        <v>179</v>
      </c>
      <c r="G609" s="25" t="s">
        <v>1172</v>
      </c>
      <c r="H609" s="45">
        <v>684</v>
      </c>
      <c r="I609" s="46" t="s">
        <v>340</v>
      </c>
    </row>
    <row r="610" spans="1:9" ht="14.25" customHeight="1">
      <c r="A610" s="40" t="s">
        <v>395</v>
      </c>
      <c r="B610" s="45" t="s">
        <v>533</v>
      </c>
      <c r="C610" s="21"/>
      <c r="D610" s="45" t="s">
        <v>1506</v>
      </c>
      <c r="E610" s="45" t="s">
        <v>1507</v>
      </c>
      <c r="F610" s="25" t="s">
        <v>179</v>
      </c>
      <c r="G610" s="25">
        <v>3600</v>
      </c>
      <c r="H610" s="45">
        <v>284</v>
      </c>
      <c r="I610" s="46" t="s">
        <v>340</v>
      </c>
    </row>
    <row r="611" spans="1:9" ht="14.25" customHeight="1">
      <c r="A611" s="40" t="s">
        <v>395</v>
      </c>
      <c r="B611" s="45" t="s">
        <v>533</v>
      </c>
      <c r="C611" s="21"/>
      <c r="D611" s="45" t="s">
        <v>1508</v>
      </c>
      <c r="E611" s="45" t="s">
        <v>1509</v>
      </c>
      <c r="F611" s="25" t="s">
        <v>179</v>
      </c>
      <c r="G611" s="25">
        <v>300</v>
      </c>
      <c r="H611" s="45">
        <v>45</v>
      </c>
      <c r="I611" s="46" t="s">
        <v>340</v>
      </c>
    </row>
    <row r="612" spans="1:9" ht="14.25" customHeight="1">
      <c r="A612" s="40" t="s">
        <v>395</v>
      </c>
      <c r="B612" s="45" t="s">
        <v>533</v>
      </c>
      <c r="C612" s="21"/>
      <c r="D612" s="45" t="s">
        <v>1510</v>
      </c>
      <c r="E612" s="45" t="s">
        <v>1511</v>
      </c>
      <c r="F612" s="25" t="s">
        <v>179</v>
      </c>
      <c r="G612" s="25" t="s">
        <v>703</v>
      </c>
      <c r="H612" s="45">
        <v>79</v>
      </c>
      <c r="I612" s="46" t="s">
        <v>340</v>
      </c>
    </row>
    <row r="613" spans="1:9" ht="14.25" customHeight="1">
      <c r="A613" s="40" t="s">
        <v>395</v>
      </c>
      <c r="B613" s="45" t="s">
        <v>533</v>
      </c>
      <c r="C613" s="21"/>
      <c r="D613" s="45" t="s">
        <v>1512</v>
      </c>
      <c r="E613" s="45" t="s">
        <v>1513</v>
      </c>
      <c r="F613" s="25" t="s">
        <v>179</v>
      </c>
      <c r="G613" s="25" t="s">
        <v>553</v>
      </c>
      <c r="H613" s="45">
        <v>38</v>
      </c>
      <c r="I613" s="46" t="s">
        <v>340</v>
      </c>
    </row>
    <row r="614" spans="1:9" ht="14.25" customHeight="1">
      <c r="A614" s="40" t="s">
        <v>395</v>
      </c>
      <c r="B614" s="45" t="s">
        <v>533</v>
      </c>
      <c r="C614" s="21"/>
      <c r="D614" s="45" t="s">
        <v>1514</v>
      </c>
      <c r="E614" s="45" t="s">
        <v>1515</v>
      </c>
      <c r="F614" s="25" t="s">
        <v>179</v>
      </c>
      <c r="G614" s="25" t="s">
        <v>1197</v>
      </c>
      <c r="H614" s="45">
        <v>95</v>
      </c>
      <c r="I614" s="46" t="s">
        <v>340</v>
      </c>
    </row>
    <row r="615" spans="1:9" ht="14.25" customHeight="1">
      <c r="A615" s="40" t="s">
        <v>395</v>
      </c>
      <c r="B615" s="45" t="s">
        <v>533</v>
      </c>
      <c r="C615" s="21"/>
      <c r="D615" s="45" t="s">
        <v>1516</v>
      </c>
      <c r="E615" s="45" t="s">
        <v>1517</v>
      </c>
      <c r="F615" s="25" t="s">
        <v>179</v>
      </c>
      <c r="G615" s="25" t="s">
        <v>1518</v>
      </c>
      <c r="H615" s="45">
        <v>158</v>
      </c>
      <c r="I615" s="46" t="s">
        <v>340</v>
      </c>
    </row>
    <row r="616" spans="1:9" ht="14.25" customHeight="1">
      <c r="A616" s="40" t="s">
        <v>395</v>
      </c>
      <c r="B616" s="45" t="s">
        <v>533</v>
      </c>
      <c r="C616" s="21"/>
      <c r="D616" s="45" t="s">
        <v>1519</v>
      </c>
      <c r="E616" s="45" t="s">
        <v>1520</v>
      </c>
      <c r="F616" s="25" t="s">
        <v>179</v>
      </c>
      <c r="G616" s="25" t="s">
        <v>1521</v>
      </c>
      <c r="H616" s="45">
        <v>242</v>
      </c>
      <c r="I616" s="46" t="s">
        <v>340</v>
      </c>
    </row>
    <row r="617" spans="1:9" ht="14.25" customHeight="1">
      <c r="A617" s="40" t="s">
        <v>395</v>
      </c>
      <c r="B617" s="45" t="s">
        <v>533</v>
      </c>
      <c r="C617" s="21"/>
      <c r="D617" s="45" t="s">
        <v>1522</v>
      </c>
      <c r="E617" s="45" t="s">
        <v>1523</v>
      </c>
      <c r="F617" s="25" t="s">
        <v>179</v>
      </c>
      <c r="G617" s="25" t="s">
        <v>1524</v>
      </c>
      <c r="H617" s="45">
        <v>326</v>
      </c>
      <c r="I617" s="46" t="s">
        <v>340</v>
      </c>
    </row>
    <row r="618" spans="1:9" ht="14.25" customHeight="1">
      <c r="A618" s="40" t="s">
        <v>395</v>
      </c>
      <c r="B618" s="45" t="s">
        <v>533</v>
      </c>
      <c r="C618" s="21"/>
      <c r="D618" s="45" t="s">
        <v>1525</v>
      </c>
      <c r="E618" s="45" t="s">
        <v>1526</v>
      </c>
      <c r="F618" s="25" t="s">
        <v>179</v>
      </c>
      <c r="G618" s="25">
        <v>3000</v>
      </c>
      <c r="H618" s="45">
        <v>413</v>
      </c>
      <c r="I618" s="46" t="s">
        <v>340</v>
      </c>
    </row>
    <row r="619" spans="1:9" ht="14.25" customHeight="1">
      <c r="A619" s="40" t="s">
        <v>395</v>
      </c>
      <c r="B619" s="45" t="s">
        <v>533</v>
      </c>
      <c r="C619" s="21"/>
      <c r="D619" s="45" t="s">
        <v>1527</v>
      </c>
      <c r="E619" s="45" t="s">
        <v>1528</v>
      </c>
      <c r="F619" s="25" t="s">
        <v>179</v>
      </c>
      <c r="G619" s="25">
        <v>5000</v>
      </c>
      <c r="H619" s="45">
        <v>45</v>
      </c>
      <c r="I619" s="46" t="s">
        <v>340</v>
      </c>
    </row>
    <row r="620" spans="1:9" ht="14.25" customHeight="1">
      <c r="A620" s="40" t="s">
        <v>395</v>
      </c>
      <c r="B620" s="45" t="s">
        <v>533</v>
      </c>
      <c r="C620" s="21"/>
      <c r="D620" s="45" t="s">
        <v>1529</v>
      </c>
      <c r="E620" s="45" t="s">
        <v>1530</v>
      </c>
      <c r="F620" s="25" t="s">
        <v>179</v>
      </c>
      <c r="G620" s="25" t="s">
        <v>1531</v>
      </c>
      <c r="H620" s="45">
        <v>913</v>
      </c>
      <c r="I620" s="46" t="s">
        <v>602</v>
      </c>
    </row>
    <row r="621" spans="1:9" ht="14.25" customHeight="1">
      <c r="A621" s="40" t="s">
        <v>395</v>
      </c>
      <c r="B621" s="45" t="s">
        <v>533</v>
      </c>
      <c r="C621" s="21"/>
      <c r="D621" s="45" t="s">
        <v>1532</v>
      </c>
      <c r="E621" s="45" t="s">
        <v>1533</v>
      </c>
      <c r="F621" s="25" t="s">
        <v>179</v>
      </c>
      <c r="G621" s="25">
        <v>12000</v>
      </c>
      <c r="H621" s="45">
        <v>543</v>
      </c>
      <c r="I621" s="46" t="s">
        <v>340</v>
      </c>
    </row>
    <row r="622" spans="1:9" ht="14.25" customHeight="1">
      <c r="A622" s="40" t="s">
        <v>395</v>
      </c>
      <c r="B622" s="45" t="s">
        <v>533</v>
      </c>
      <c r="C622" s="21"/>
      <c r="D622" s="45" t="s">
        <v>1534</v>
      </c>
      <c r="E622" s="45" t="e">
        <v>#N/A</v>
      </c>
      <c r="F622" s="25" t="s">
        <v>179</v>
      </c>
      <c r="G622" s="25">
        <v>2000</v>
      </c>
      <c r="H622" s="45">
        <v>223</v>
      </c>
      <c r="I622" s="46" t="s">
        <v>340</v>
      </c>
    </row>
    <row r="623" spans="1:9" ht="14.25" customHeight="1">
      <c r="A623" s="40" t="s">
        <v>395</v>
      </c>
      <c r="B623" s="45" t="s">
        <v>533</v>
      </c>
      <c r="C623" s="21"/>
      <c r="D623" s="45" t="s">
        <v>1535</v>
      </c>
      <c r="E623" s="45" t="s">
        <v>1536</v>
      </c>
      <c r="F623" s="25" t="s">
        <v>179</v>
      </c>
      <c r="G623" s="25">
        <v>1000</v>
      </c>
      <c r="H623" s="45">
        <v>351</v>
      </c>
      <c r="I623" s="46" t="s">
        <v>340</v>
      </c>
    </row>
    <row r="624" spans="1:9" ht="14.25" customHeight="1">
      <c r="A624" s="40" t="s">
        <v>395</v>
      </c>
      <c r="B624" s="45" t="s">
        <v>533</v>
      </c>
      <c r="C624" s="21"/>
      <c r="D624" s="45" t="s">
        <v>1537</v>
      </c>
      <c r="E624" s="45" t="s">
        <v>1538</v>
      </c>
      <c r="F624" s="25" t="s">
        <v>179</v>
      </c>
      <c r="G624" s="25" t="s">
        <v>1355</v>
      </c>
      <c r="H624" s="45">
        <v>233</v>
      </c>
      <c r="I624" s="46" t="s">
        <v>340</v>
      </c>
    </row>
    <row r="625" spans="1:9" ht="14.25" customHeight="1">
      <c r="A625" s="40" t="s">
        <v>395</v>
      </c>
      <c r="B625" s="45" t="s">
        <v>533</v>
      </c>
      <c r="C625" s="21"/>
      <c r="D625" s="45" t="s">
        <v>1539</v>
      </c>
      <c r="E625" s="45" t="s">
        <v>1540</v>
      </c>
      <c r="F625" s="25" t="s">
        <v>179</v>
      </c>
      <c r="G625" s="25" t="s">
        <v>1541</v>
      </c>
      <c r="H625" s="45">
        <v>349</v>
      </c>
      <c r="I625" s="46" t="s">
        <v>602</v>
      </c>
    </row>
    <row r="626" spans="1:9" ht="14.25" customHeight="1">
      <c r="A626" s="40" t="s">
        <v>395</v>
      </c>
      <c r="B626" s="45" t="s">
        <v>533</v>
      </c>
      <c r="C626" s="21"/>
      <c r="D626" s="45" t="s">
        <v>1542</v>
      </c>
      <c r="E626" s="45" t="s">
        <v>1543</v>
      </c>
      <c r="F626" s="25" t="s">
        <v>179</v>
      </c>
      <c r="G626" s="25" t="s">
        <v>118</v>
      </c>
      <c r="H626" s="45">
        <v>24</v>
      </c>
      <c r="I626" s="46" t="s">
        <v>581</v>
      </c>
    </row>
    <row r="627" spans="1:9" ht="14.25" customHeight="1">
      <c r="A627" s="40" t="s">
        <v>395</v>
      </c>
      <c r="B627" s="45" t="s">
        <v>533</v>
      </c>
      <c r="C627" s="21"/>
      <c r="D627" s="45" t="s">
        <v>1544</v>
      </c>
      <c r="E627" s="45" t="s">
        <v>1545</v>
      </c>
      <c r="F627" s="25" t="s">
        <v>179</v>
      </c>
      <c r="G627" s="25">
        <v>92000</v>
      </c>
      <c r="H627" s="45">
        <v>702</v>
      </c>
      <c r="I627" s="46" t="s">
        <v>340</v>
      </c>
    </row>
    <row r="628" spans="1:9" ht="14.25" customHeight="1">
      <c r="A628" s="40" t="s">
        <v>395</v>
      </c>
      <c r="B628" s="45" t="s">
        <v>533</v>
      </c>
      <c r="C628" s="21"/>
      <c r="D628" s="45" t="s">
        <v>1546</v>
      </c>
      <c r="E628" s="45" t="s">
        <v>1547</v>
      </c>
      <c r="F628" s="25" t="s">
        <v>179</v>
      </c>
      <c r="G628" s="25" t="s">
        <v>1548</v>
      </c>
      <c r="H628" s="45">
        <v>41</v>
      </c>
      <c r="I628" s="46" t="s">
        <v>1037</v>
      </c>
    </row>
    <row r="629" spans="1:9" ht="14.25" customHeight="1">
      <c r="A629" s="40" t="s">
        <v>395</v>
      </c>
      <c r="B629" s="45" t="s">
        <v>533</v>
      </c>
      <c r="C629" s="21"/>
      <c r="D629" s="45" t="s">
        <v>1549</v>
      </c>
      <c r="E629" s="45" t="s">
        <v>1550</v>
      </c>
      <c r="F629" s="25" t="s">
        <v>179</v>
      </c>
      <c r="G629" s="25">
        <v>500</v>
      </c>
      <c r="H629" s="45">
        <v>536</v>
      </c>
      <c r="I629" s="46" t="s">
        <v>340</v>
      </c>
    </row>
    <row r="630" spans="1:9" ht="14.25" customHeight="1">
      <c r="A630" s="40" t="s">
        <v>395</v>
      </c>
      <c r="B630" s="45" t="s">
        <v>533</v>
      </c>
      <c r="C630" s="21"/>
      <c r="D630" s="45" t="s">
        <v>1551</v>
      </c>
      <c r="E630" s="45" t="s">
        <v>1552</v>
      </c>
      <c r="F630" s="25" t="s">
        <v>179</v>
      </c>
      <c r="G630" s="25" t="s">
        <v>1553</v>
      </c>
      <c r="H630" s="45">
        <v>1057</v>
      </c>
      <c r="I630" s="46" t="s">
        <v>340</v>
      </c>
    </row>
    <row r="631" spans="1:9" ht="14.25" customHeight="1">
      <c r="A631" s="40" t="s">
        <v>395</v>
      </c>
      <c r="B631" s="45" t="s">
        <v>533</v>
      </c>
      <c r="C631" s="21"/>
      <c r="D631" s="45" t="s">
        <v>1554</v>
      </c>
      <c r="E631" s="45" t="s">
        <v>1555</v>
      </c>
      <c r="F631" s="25" t="s">
        <v>179</v>
      </c>
      <c r="G631" s="25" t="s">
        <v>351</v>
      </c>
      <c r="H631" s="45">
        <v>236</v>
      </c>
      <c r="I631" s="46" t="s">
        <v>340</v>
      </c>
    </row>
    <row r="632" spans="1:9" ht="14.25" customHeight="1">
      <c r="A632" s="40" t="s">
        <v>395</v>
      </c>
      <c r="B632" s="45" t="s">
        <v>533</v>
      </c>
      <c r="C632" s="21"/>
      <c r="D632" s="45" t="s">
        <v>1556</v>
      </c>
      <c r="E632" s="45" t="s">
        <v>1557</v>
      </c>
      <c r="F632" s="25" t="s">
        <v>179</v>
      </c>
      <c r="G632" s="25">
        <v>2000</v>
      </c>
      <c r="H632" s="45">
        <v>439</v>
      </c>
      <c r="I632" s="46" t="s">
        <v>340</v>
      </c>
    </row>
    <row r="633" spans="1:9" ht="14.25" customHeight="1">
      <c r="A633" s="40" t="s">
        <v>395</v>
      </c>
      <c r="B633" s="45" t="s">
        <v>533</v>
      </c>
      <c r="C633" s="21"/>
      <c r="D633" s="45" t="s">
        <v>1558</v>
      </c>
      <c r="E633" s="45" t="s">
        <v>1559</v>
      </c>
      <c r="F633" s="25" t="s">
        <v>179</v>
      </c>
      <c r="G633" s="25" t="s">
        <v>1560</v>
      </c>
      <c r="H633" s="45">
        <v>306</v>
      </c>
      <c r="I633" s="46" t="s">
        <v>340</v>
      </c>
    </row>
    <row r="634" spans="1:9" ht="14.25" customHeight="1">
      <c r="A634" s="40" t="s">
        <v>395</v>
      </c>
      <c r="B634" s="45" t="s">
        <v>533</v>
      </c>
      <c r="C634" s="21"/>
      <c r="D634" s="45" t="s">
        <v>1561</v>
      </c>
      <c r="E634" s="45" t="s">
        <v>1562</v>
      </c>
      <c r="F634" s="25" t="s">
        <v>179</v>
      </c>
      <c r="G634" s="25">
        <v>1000</v>
      </c>
      <c r="H634" s="45">
        <v>996</v>
      </c>
      <c r="I634" s="46" t="s">
        <v>340</v>
      </c>
    </row>
    <row r="635" spans="1:9" ht="14.25" customHeight="1">
      <c r="A635" s="40" t="s">
        <v>395</v>
      </c>
      <c r="B635" s="45" t="s">
        <v>533</v>
      </c>
      <c r="C635" s="21"/>
      <c r="D635" s="45" t="s">
        <v>1563</v>
      </c>
      <c r="E635" s="45" t="s">
        <v>1564</v>
      </c>
      <c r="F635" s="25" t="s">
        <v>179</v>
      </c>
      <c r="G635" s="25">
        <v>100</v>
      </c>
      <c r="H635" s="45">
        <v>290</v>
      </c>
      <c r="I635" s="46" t="s">
        <v>340</v>
      </c>
    </row>
    <row r="636" spans="1:9" ht="14.25" customHeight="1">
      <c r="A636" s="40" t="s">
        <v>395</v>
      </c>
      <c r="B636" s="45" t="s">
        <v>533</v>
      </c>
      <c r="C636" s="21"/>
      <c r="D636" s="45" t="s">
        <v>1565</v>
      </c>
      <c r="E636" s="45" t="s">
        <v>1566</v>
      </c>
      <c r="F636" s="25" t="s">
        <v>179</v>
      </c>
      <c r="G636" s="25">
        <v>1000</v>
      </c>
      <c r="H636" s="45">
        <v>210</v>
      </c>
      <c r="I636" s="46" t="s">
        <v>340</v>
      </c>
    </row>
    <row r="637" spans="1:9" ht="14.25" customHeight="1">
      <c r="A637" s="40" t="s">
        <v>395</v>
      </c>
      <c r="B637" s="45" t="s">
        <v>533</v>
      </c>
      <c r="C637" s="21"/>
      <c r="D637" s="45" t="s">
        <v>1567</v>
      </c>
      <c r="E637" s="45" t="s">
        <v>1568</v>
      </c>
      <c r="F637" s="25" t="s">
        <v>179</v>
      </c>
      <c r="G637" s="25">
        <v>3000</v>
      </c>
      <c r="H637" s="45">
        <v>139</v>
      </c>
      <c r="I637" s="46" t="s">
        <v>340</v>
      </c>
    </row>
    <row r="638" spans="1:9" ht="14.25" customHeight="1">
      <c r="A638" s="40" t="s">
        <v>395</v>
      </c>
      <c r="B638" s="45" t="s">
        <v>533</v>
      </c>
      <c r="C638" s="21"/>
      <c r="D638" s="45" t="s">
        <v>1569</v>
      </c>
      <c r="E638" s="45" t="s">
        <v>1570</v>
      </c>
      <c r="F638" s="25" t="s">
        <v>179</v>
      </c>
      <c r="G638" s="25">
        <v>40000</v>
      </c>
      <c r="H638" s="45">
        <v>872</v>
      </c>
      <c r="I638" s="46" t="s">
        <v>340</v>
      </c>
    </row>
    <row r="639" spans="1:9" ht="14.25" customHeight="1">
      <c r="A639" s="40" t="s">
        <v>395</v>
      </c>
      <c r="B639" s="45" t="s">
        <v>533</v>
      </c>
      <c r="C639" s="21"/>
      <c r="D639" s="45" t="s">
        <v>1571</v>
      </c>
      <c r="E639" s="45" t="s">
        <v>1572</v>
      </c>
      <c r="F639" s="25" t="s">
        <v>179</v>
      </c>
      <c r="G639" s="25" t="s">
        <v>1573</v>
      </c>
      <c r="H639" s="45">
        <v>96</v>
      </c>
      <c r="I639" s="46" t="s">
        <v>340</v>
      </c>
    </row>
    <row r="640" spans="1:9" ht="14.25" customHeight="1">
      <c r="A640" s="40" t="s">
        <v>395</v>
      </c>
      <c r="B640" s="45" t="s">
        <v>533</v>
      </c>
      <c r="C640" s="21"/>
      <c r="D640" s="45" t="s">
        <v>1574</v>
      </c>
      <c r="E640" s="45" t="s">
        <v>1575</v>
      </c>
      <c r="F640" s="25" t="s">
        <v>179</v>
      </c>
      <c r="G640" s="25">
        <v>500</v>
      </c>
      <c r="H640" s="45">
        <v>300</v>
      </c>
      <c r="I640" s="46" t="s">
        <v>340</v>
      </c>
    </row>
    <row r="641" spans="1:9" ht="14.25" customHeight="1">
      <c r="A641" s="40" t="s">
        <v>395</v>
      </c>
      <c r="B641" s="45" t="s">
        <v>533</v>
      </c>
      <c r="C641" s="21"/>
      <c r="D641" s="45" t="s">
        <v>1576</v>
      </c>
      <c r="E641" s="45" t="s">
        <v>1577</v>
      </c>
      <c r="F641" s="25" t="s">
        <v>179</v>
      </c>
      <c r="G641" s="25" t="s">
        <v>703</v>
      </c>
      <c r="H641" s="45">
        <v>437</v>
      </c>
      <c r="I641" s="46" t="s">
        <v>602</v>
      </c>
    </row>
    <row r="642" spans="1:9" ht="14.25" customHeight="1">
      <c r="A642" s="40" t="s">
        <v>395</v>
      </c>
      <c r="B642" s="45" t="s">
        <v>533</v>
      </c>
      <c r="C642" s="21"/>
      <c r="D642" s="45" t="s">
        <v>1578</v>
      </c>
      <c r="E642" s="45" t="s">
        <v>1579</v>
      </c>
      <c r="F642" s="25" t="s">
        <v>179</v>
      </c>
      <c r="G642" s="25" t="s">
        <v>1580</v>
      </c>
      <c r="H642" s="45">
        <v>1546</v>
      </c>
      <c r="I642" s="46" t="s">
        <v>340</v>
      </c>
    </row>
    <row r="643" spans="1:9" ht="14.25" customHeight="1">
      <c r="A643" s="40" t="s">
        <v>395</v>
      </c>
      <c r="B643" s="45" t="s">
        <v>533</v>
      </c>
      <c r="C643" s="21"/>
      <c r="D643" s="45" t="s">
        <v>1581</v>
      </c>
      <c r="E643" s="45" t="s">
        <v>1582</v>
      </c>
      <c r="F643" s="25" t="s">
        <v>179</v>
      </c>
      <c r="G643" s="25">
        <v>58000</v>
      </c>
      <c r="H643" s="45">
        <v>1173</v>
      </c>
      <c r="I643" s="46" t="s">
        <v>340</v>
      </c>
    </row>
    <row r="644" spans="1:9" ht="14.25" customHeight="1">
      <c r="A644" s="40" t="s">
        <v>395</v>
      </c>
      <c r="B644" s="45" t="s">
        <v>533</v>
      </c>
      <c r="C644" s="21"/>
      <c r="D644" s="45" t="s">
        <v>1583</v>
      </c>
      <c r="E644" s="45" t="s">
        <v>1584</v>
      </c>
      <c r="F644" s="25" t="s">
        <v>179</v>
      </c>
      <c r="G644" s="25">
        <v>1000</v>
      </c>
      <c r="H644" s="45">
        <v>144</v>
      </c>
      <c r="I644" s="46" t="s">
        <v>340</v>
      </c>
    </row>
    <row r="645" spans="1:9" ht="14.25" customHeight="1">
      <c r="A645" s="40" t="s">
        <v>395</v>
      </c>
      <c r="B645" s="45" t="s">
        <v>533</v>
      </c>
      <c r="C645" s="21"/>
      <c r="D645" s="45" t="s">
        <v>1585</v>
      </c>
      <c r="E645" s="45" t="s">
        <v>1586</v>
      </c>
      <c r="F645" s="25" t="s">
        <v>179</v>
      </c>
      <c r="G645" s="25" t="s">
        <v>1587</v>
      </c>
      <c r="H645" s="45">
        <v>372</v>
      </c>
      <c r="I645" s="46" t="s">
        <v>340</v>
      </c>
    </row>
    <row r="646" spans="1:9" ht="14.25" customHeight="1">
      <c r="A646" s="40" t="s">
        <v>395</v>
      </c>
      <c r="B646" s="45" t="s">
        <v>533</v>
      </c>
      <c r="C646" s="21"/>
      <c r="D646" s="45" t="s">
        <v>1588</v>
      </c>
      <c r="E646" s="45" t="s">
        <v>1589</v>
      </c>
      <c r="F646" s="25" t="s">
        <v>179</v>
      </c>
      <c r="G646" s="25">
        <v>4000</v>
      </c>
      <c r="H646" s="45">
        <v>351</v>
      </c>
      <c r="I646" s="46" t="s">
        <v>340</v>
      </c>
    </row>
    <row r="647" spans="1:9" ht="14.25" customHeight="1">
      <c r="A647" s="40" t="s">
        <v>395</v>
      </c>
      <c r="B647" s="45" t="s">
        <v>533</v>
      </c>
      <c r="C647" s="21"/>
      <c r="D647" s="45" t="s">
        <v>1590</v>
      </c>
      <c r="E647" s="45" t="s">
        <v>1591</v>
      </c>
      <c r="F647" s="25" t="s">
        <v>179</v>
      </c>
      <c r="G647" s="25" t="s">
        <v>1036</v>
      </c>
      <c r="H647" s="45">
        <v>139</v>
      </c>
      <c r="I647" s="46" t="s">
        <v>340</v>
      </c>
    </row>
    <row r="648" spans="1:9" ht="14.25" customHeight="1">
      <c r="A648" s="40" t="s">
        <v>395</v>
      </c>
      <c r="B648" s="45" t="s">
        <v>533</v>
      </c>
      <c r="C648" s="21"/>
      <c r="D648" s="45" t="s">
        <v>1592</v>
      </c>
      <c r="E648" s="45" t="s">
        <v>1593</v>
      </c>
      <c r="F648" s="25" t="s">
        <v>179</v>
      </c>
      <c r="G648" s="25" t="s">
        <v>1172</v>
      </c>
      <c r="H648" s="45">
        <v>245</v>
      </c>
      <c r="I648" s="46" t="s">
        <v>340</v>
      </c>
    </row>
    <row r="649" spans="1:9" ht="14.25" customHeight="1">
      <c r="A649" s="40" t="s">
        <v>395</v>
      </c>
      <c r="B649" s="45" t="s">
        <v>533</v>
      </c>
      <c r="C649" s="21"/>
      <c r="D649" s="45" t="s">
        <v>1594</v>
      </c>
      <c r="E649" s="45" t="s">
        <v>1595</v>
      </c>
      <c r="F649" s="25" t="s">
        <v>179</v>
      </c>
      <c r="G649" s="25">
        <v>4000</v>
      </c>
      <c r="H649" s="45">
        <v>670</v>
      </c>
      <c r="I649" s="46" t="s">
        <v>340</v>
      </c>
    </row>
    <row r="650" spans="1:9" ht="14.25" customHeight="1">
      <c r="A650" s="40" t="s">
        <v>395</v>
      </c>
      <c r="B650" s="45" t="s">
        <v>533</v>
      </c>
      <c r="C650" s="21"/>
      <c r="D650" s="45" t="s">
        <v>1596</v>
      </c>
      <c r="E650" s="45" t="s">
        <v>1597</v>
      </c>
      <c r="F650" s="25" t="s">
        <v>179</v>
      </c>
      <c r="G650" s="25">
        <v>500</v>
      </c>
      <c r="H650" s="45">
        <v>95</v>
      </c>
      <c r="I650" s="46" t="s">
        <v>340</v>
      </c>
    </row>
    <row r="651" spans="1:9" ht="14.25" customHeight="1">
      <c r="A651" s="40" t="s">
        <v>395</v>
      </c>
      <c r="B651" s="45" t="s">
        <v>533</v>
      </c>
      <c r="C651" s="21"/>
      <c r="D651" s="45" t="s">
        <v>1598</v>
      </c>
      <c r="E651" s="45" t="s">
        <v>1599</v>
      </c>
      <c r="F651" s="25" t="s">
        <v>179</v>
      </c>
      <c r="G651" s="25" t="s">
        <v>1600</v>
      </c>
      <c r="H651" s="45">
        <v>244</v>
      </c>
      <c r="I651" s="46" t="s">
        <v>602</v>
      </c>
    </row>
    <row r="652" spans="1:9" ht="14.25" customHeight="1">
      <c r="A652" s="40" t="s">
        <v>395</v>
      </c>
      <c r="B652" s="45" t="s">
        <v>533</v>
      </c>
      <c r="C652" s="21"/>
      <c r="D652" s="45" t="s">
        <v>1601</v>
      </c>
      <c r="E652" s="45" t="s">
        <v>1602</v>
      </c>
      <c r="F652" s="25" t="s">
        <v>179</v>
      </c>
      <c r="G652" s="25">
        <v>15000</v>
      </c>
      <c r="H652" s="45">
        <v>197</v>
      </c>
      <c r="I652" s="46" t="s">
        <v>340</v>
      </c>
    </row>
    <row r="653" spans="1:9" ht="14.25" customHeight="1">
      <c r="A653" s="40" t="s">
        <v>395</v>
      </c>
      <c r="B653" s="45" t="s">
        <v>533</v>
      </c>
      <c r="C653" s="21"/>
      <c r="D653" s="45" t="s">
        <v>1603</v>
      </c>
      <c r="E653" s="45" t="s">
        <v>1604</v>
      </c>
      <c r="F653" s="25" t="s">
        <v>179</v>
      </c>
      <c r="G653" s="25">
        <v>1000</v>
      </c>
      <c r="H653" s="45">
        <v>72</v>
      </c>
      <c r="I653" s="46" t="s">
        <v>340</v>
      </c>
    </row>
    <row r="654" spans="1:9" ht="14.25" customHeight="1">
      <c r="A654" s="40" t="s">
        <v>395</v>
      </c>
      <c r="B654" s="45" t="s">
        <v>533</v>
      </c>
      <c r="C654" s="21"/>
      <c r="D654" s="45" t="s">
        <v>1605</v>
      </c>
      <c r="E654" s="45" t="s">
        <v>1606</v>
      </c>
      <c r="F654" s="25" t="s">
        <v>179</v>
      </c>
      <c r="G654" s="25">
        <v>1000</v>
      </c>
      <c r="H654" s="45">
        <v>184</v>
      </c>
      <c r="I654" s="46" t="s">
        <v>340</v>
      </c>
    </row>
    <row r="655" spans="1:9" ht="14.25" customHeight="1">
      <c r="A655" s="40" t="s">
        <v>395</v>
      </c>
      <c r="B655" s="45" t="s">
        <v>533</v>
      </c>
      <c r="C655" s="21"/>
      <c r="D655" s="45" t="s">
        <v>895</v>
      </c>
      <c r="E655" s="45" t="s">
        <v>1607</v>
      </c>
      <c r="F655" s="25" t="s">
        <v>179</v>
      </c>
      <c r="G655" s="25">
        <v>1000</v>
      </c>
      <c r="H655" s="45">
        <v>509</v>
      </c>
      <c r="I655" s="46" t="s">
        <v>892</v>
      </c>
    </row>
    <row r="656" spans="1:9" ht="14.25" customHeight="1">
      <c r="A656" s="40" t="s">
        <v>395</v>
      </c>
      <c r="B656" s="45" t="s">
        <v>533</v>
      </c>
      <c r="C656" s="21"/>
      <c r="D656" s="45" t="s">
        <v>1608</v>
      </c>
      <c r="E656" s="45" t="s">
        <v>1609</v>
      </c>
      <c r="F656" s="25" t="s">
        <v>179</v>
      </c>
      <c r="G656" s="25">
        <v>7500</v>
      </c>
      <c r="H656" s="45">
        <v>369</v>
      </c>
      <c r="I656" s="46" t="s">
        <v>340</v>
      </c>
    </row>
    <row r="657" spans="1:9" ht="14.25" customHeight="1">
      <c r="A657" s="40" t="s">
        <v>395</v>
      </c>
      <c r="B657" s="45" t="s">
        <v>533</v>
      </c>
      <c r="C657" s="21"/>
      <c r="D657" s="45" t="s">
        <v>1610</v>
      </c>
      <c r="E657" s="45" t="s">
        <v>1611</v>
      </c>
      <c r="F657" s="25" t="s">
        <v>179</v>
      </c>
      <c r="G657" s="25">
        <v>20000</v>
      </c>
      <c r="H657" s="45">
        <v>242</v>
      </c>
      <c r="I657" s="46" t="s">
        <v>602</v>
      </c>
    </row>
    <row r="658" spans="1:9" ht="14.25" customHeight="1">
      <c r="A658" s="40" t="s">
        <v>395</v>
      </c>
      <c r="B658" s="45" t="s">
        <v>533</v>
      </c>
      <c r="C658" s="21"/>
      <c r="D658" s="45" t="s">
        <v>1612</v>
      </c>
      <c r="E658" s="45" t="s">
        <v>1613</v>
      </c>
      <c r="F658" s="25" t="s">
        <v>179</v>
      </c>
      <c r="G658" s="25">
        <v>1000</v>
      </c>
      <c r="H658" s="45">
        <v>621</v>
      </c>
      <c r="I658" s="46" t="s">
        <v>892</v>
      </c>
    </row>
    <row r="659" spans="1:9" ht="14.25" customHeight="1">
      <c r="A659" s="40" t="s">
        <v>395</v>
      </c>
      <c r="B659" s="45" t="s">
        <v>533</v>
      </c>
      <c r="C659" s="21"/>
      <c r="D659" s="45" t="s">
        <v>1614</v>
      </c>
      <c r="E659" s="45" t="s">
        <v>1615</v>
      </c>
      <c r="F659" s="25" t="s">
        <v>179</v>
      </c>
      <c r="G659" s="25" t="s">
        <v>1197</v>
      </c>
      <c r="H659" s="45">
        <v>110</v>
      </c>
      <c r="I659" s="46" t="s">
        <v>340</v>
      </c>
    </row>
    <row r="660" spans="1:9" ht="14.25" customHeight="1">
      <c r="A660" s="40" t="s">
        <v>395</v>
      </c>
      <c r="B660" s="45" t="s">
        <v>533</v>
      </c>
      <c r="C660" s="21"/>
      <c r="D660" s="45" t="s">
        <v>1616</v>
      </c>
      <c r="E660" s="45" t="s">
        <v>1617</v>
      </c>
      <c r="F660" s="25" t="s">
        <v>179</v>
      </c>
      <c r="G660" s="25" t="s">
        <v>1618</v>
      </c>
      <c r="H660" s="45">
        <v>126</v>
      </c>
      <c r="I660" s="46" t="s">
        <v>340</v>
      </c>
    </row>
    <row r="661" spans="1:9" ht="14.25" customHeight="1">
      <c r="A661" s="40" t="s">
        <v>395</v>
      </c>
      <c r="B661" s="45" t="s">
        <v>533</v>
      </c>
      <c r="C661" s="21"/>
      <c r="D661" s="45" t="s">
        <v>1619</v>
      </c>
      <c r="E661" s="45" t="s">
        <v>1620</v>
      </c>
      <c r="F661" s="25" t="s">
        <v>179</v>
      </c>
      <c r="G661" s="25">
        <v>2000</v>
      </c>
      <c r="H661" s="45">
        <v>68</v>
      </c>
      <c r="I661" s="46" t="s">
        <v>581</v>
      </c>
    </row>
    <row r="662" spans="1:9" ht="14.25" customHeight="1">
      <c r="A662" s="40" t="s">
        <v>395</v>
      </c>
      <c r="B662" s="45" t="s">
        <v>533</v>
      </c>
      <c r="C662" s="21"/>
      <c r="D662" s="45" t="s">
        <v>1621</v>
      </c>
      <c r="E662" s="45" t="s">
        <v>1622</v>
      </c>
      <c r="F662" s="25" t="s">
        <v>179</v>
      </c>
      <c r="G662" s="25" t="s">
        <v>1623</v>
      </c>
      <c r="H662" s="45">
        <v>293</v>
      </c>
      <c r="I662" s="46" t="s">
        <v>581</v>
      </c>
    </row>
    <row r="663" spans="1:9" ht="14.25" customHeight="1">
      <c r="A663" s="40" t="s">
        <v>395</v>
      </c>
      <c r="B663" s="45" t="s">
        <v>533</v>
      </c>
      <c r="C663" s="21"/>
      <c r="D663" s="45" t="s">
        <v>1624</v>
      </c>
      <c r="E663" s="45" t="s">
        <v>1625</v>
      </c>
      <c r="F663" s="25" t="s">
        <v>179</v>
      </c>
      <c r="G663" s="25" t="s">
        <v>1036</v>
      </c>
      <c r="H663" s="45">
        <v>108</v>
      </c>
      <c r="I663" s="46" t="s">
        <v>602</v>
      </c>
    </row>
    <row r="664" spans="1:9" ht="14.25" customHeight="1">
      <c r="A664" s="40" t="s">
        <v>395</v>
      </c>
      <c r="B664" s="45" t="s">
        <v>533</v>
      </c>
      <c r="C664" s="21"/>
      <c r="D664" s="45" t="s">
        <v>1626</v>
      </c>
      <c r="E664" s="45" t="s">
        <v>1627</v>
      </c>
      <c r="F664" s="25" t="s">
        <v>179</v>
      </c>
      <c r="G664" s="25">
        <v>500</v>
      </c>
      <c r="H664" s="45">
        <v>71</v>
      </c>
      <c r="I664" s="46" t="s">
        <v>602</v>
      </c>
    </row>
    <row r="665" spans="1:9" ht="14.25" customHeight="1">
      <c r="A665" s="40" t="s">
        <v>395</v>
      </c>
      <c r="B665" s="45" t="s">
        <v>533</v>
      </c>
      <c r="C665" s="21"/>
      <c r="D665" s="45" t="s">
        <v>1628</v>
      </c>
      <c r="E665" s="45" t="s">
        <v>1629</v>
      </c>
      <c r="F665" s="25" t="s">
        <v>179</v>
      </c>
      <c r="G665" s="25">
        <v>500</v>
      </c>
      <c r="H665" s="45">
        <v>606</v>
      </c>
      <c r="I665" s="46" t="s">
        <v>602</v>
      </c>
    </row>
    <row r="666" spans="1:9" ht="14.25" customHeight="1">
      <c r="A666" s="40" t="s">
        <v>395</v>
      </c>
      <c r="B666" s="45" t="s">
        <v>533</v>
      </c>
      <c r="C666" s="21"/>
      <c r="D666" s="45" t="s">
        <v>1630</v>
      </c>
      <c r="E666" s="45" t="e">
        <v>#N/A</v>
      </c>
      <c r="F666" s="25" t="s">
        <v>179</v>
      </c>
      <c r="G666" s="25">
        <v>150</v>
      </c>
      <c r="H666" s="45">
        <v>84</v>
      </c>
      <c r="I666" s="46" t="s">
        <v>602</v>
      </c>
    </row>
    <row r="667" spans="1:9" ht="14.25" customHeight="1">
      <c r="A667" s="40" t="s">
        <v>395</v>
      </c>
      <c r="B667" s="45" t="s">
        <v>533</v>
      </c>
      <c r="C667" s="21"/>
      <c r="D667" s="45" t="s">
        <v>1631</v>
      </c>
      <c r="E667" s="45" t="e">
        <v>#N/A</v>
      </c>
      <c r="F667" s="25" t="s">
        <v>179</v>
      </c>
      <c r="G667" s="25" t="s">
        <v>1632</v>
      </c>
      <c r="H667" s="45">
        <v>87</v>
      </c>
      <c r="I667" s="46" t="s">
        <v>602</v>
      </c>
    </row>
    <row r="668" spans="1:9" ht="14.25" customHeight="1">
      <c r="A668" s="40" t="s">
        <v>395</v>
      </c>
      <c r="B668" s="45" t="s">
        <v>533</v>
      </c>
      <c r="C668" s="21"/>
      <c r="D668" s="45" t="s">
        <v>1633</v>
      </c>
      <c r="E668" s="45" t="s">
        <v>1634</v>
      </c>
      <c r="F668" s="25" t="s">
        <v>179</v>
      </c>
      <c r="G668" s="25" t="s">
        <v>1635</v>
      </c>
      <c r="H668" s="45">
        <v>397</v>
      </c>
      <c r="I668" s="46" t="s">
        <v>340</v>
      </c>
    </row>
    <row r="669" spans="1:9" ht="14.25" customHeight="1">
      <c r="A669" s="40" t="s">
        <v>395</v>
      </c>
      <c r="B669" s="45" t="s">
        <v>533</v>
      </c>
      <c r="C669" s="21"/>
      <c r="D669" s="45" t="s">
        <v>1636</v>
      </c>
      <c r="E669" s="45" t="s">
        <v>1637</v>
      </c>
      <c r="F669" s="25" t="s">
        <v>179</v>
      </c>
      <c r="G669" s="25">
        <v>10000</v>
      </c>
      <c r="H669" s="45">
        <v>464</v>
      </c>
      <c r="I669" s="46" t="s">
        <v>340</v>
      </c>
    </row>
    <row r="670" spans="1:9" ht="14.25" customHeight="1">
      <c r="A670" s="40" t="s">
        <v>395</v>
      </c>
      <c r="B670" s="45" t="s">
        <v>533</v>
      </c>
      <c r="C670" s="21"/>
      <c r="D670" s="45" t="s">
        <v>1638</v>
      </c>
      <c r="E670" s="45" t="s">
        <v>1639</v>
      </c>
      <c r="F670" s="25" t="s">
        <v>179</v>
      </c>
      <c r="G670" s="25" t="s">
        <v>1640</v>
      </c>
      <c r="H670" s="45">
        <v>909</v>
      </c>
      <c r="I670" s="46" t="s">
        <v>340</v>
      </c>
    </row>
    <row r="671" spans="1:9" ht="14.25" customHeight="1">
      <c r="A671" s="40" t="s">
        <v>395</v>
      </c>
      <c r="B671" s="45" t="s">
        <v>533</v>
      </c>
      <c r="C671" s="21"/>
      <c r="D671" s="45" t="s">
        <v>1641</v>
      </c>
      <c r="E671" s="45" t="s">
        <v>1642</v>
      </c>
      <c r="F671" s="25" t="s">
        <v>179</v>
      </c>
      <c r="G671" s="25" t="s">
        <v>698</v>
      </c>
      <c r="H671" s="45">
        <v>177</v>
      </c>
      <c r="I671" s="46" t="s">
        <v>340</v>
      </c>
    </row>
    <row r="672" spans="1:9" ht="14.25" customHeight="1">
      <c r="A672" s="40" t="s">
        <v>395</v>
      </c>
      <c r="B672" s="45" t="s">
        <v>533</v>
      </c>
      <c r="C672" s="21"/>
      <c r="D672" s="45" t="s">
        <v>1643</v>
      </c>
      <c r="E672" s="45" t="s">
        <v>1644</v>
      </c>
      <c r="F672" s="25" t="s">
        <v>179</v>
      </c>
      <c r="G672" s="25">
        <v>5000</v>
      </c>
      <c r="H672" s="45">
        <v>357</v>
      </c>
      <c r="I672" s="46" t="s">
        <v>340</v>
      </c>
    </row>
    <row r="673" spans="1:9" ht="14.25" customHeight="1">
      <c r="A673" s="40" t="s">
        <v>395</v>
      </c>
      <c r="B673" s="45" t="s">
        <v>533</v>
      </c>
      <c r="C673" s="21"/>
      <c r="D673" s="45" t="s">
        <v>1645</v>
      </c>
      <c r="E673" s="45" t="s">
        <v>1646</v>
      </c>
      <c r="F673" s="25" t="s">
        <v>179</v>
      </c>
      <c r="G673" s="25">
        <v>80000</v>
      </c>
      <c r="H673" s="45">
        <v>559</v>
      </c>
      <c r="I673" s="46" t="s">
        <v>340</v>
      </c>
    </row>
    <row r="674" spans="1:9" ht="14.25" customHeight="1">
      <c r="A674" s="40" t="s">
        <v>395</v>
      </c>
      <c r="B674" s="45" t="s">
        <v>533</v>
      </c>
      <c r="C674" s="21"/>
      <c r="D674" s="45" t="s">
        <v>1647</v>
      </c>
      <c r="E674" s="45" t="s">
        <v>1648</v>
      </c>
      <c r="F674" s="25" t="s">
        <v>179</v>
      </c>
      <c r="G674" s="25" t="s">
        <v>1649</v>
      </c>
      <c r="H674" s="45">
        <v>520</v>
      </c>
      <c r="I674" s="46" t="s">
        <v>340</v>
      </c>
    </row>
    <row r="675" spans="1:9" ht="14.25" customHeight="1">
      <c r="A675" s="40" t="s">
        <v>395</v>
      </c>
      <c r="B675" s="45" t="s">
        <v>533</v>
      </c>
      <c r="C675" s="21"/>
      <c r="D675" s="45" t="s">
        <v>1650</v>
      </c>
      <c r="E675" s="45" t="s">
        <v>1651</v>
      </c>
      <c r="F675" s="25" t="s">
        <v>179</v>
      </c>
      <c r="G675" s="25" t="s">
        <v>1652</v>
      </c>
      <c r="H675" s="45">
        <v>1183</v>
      </c>
      <c r="I675" s="46" t="s">
        <v>340</v>
      </c>
    </row>
    <row r="676" spans="1:9" ht="14.25" customHeight="1">
      <c r="A676" s="40" t="s">
        <v>395</v>
      </c>
      <c r="B676" s="45" t="s">
        <v>533</v>
      </c>
      <c r="C676" s="21"/>
      <c r="D676" s="45" t="s">
        <v>1653</v>
      </c>
      <c r="E676" s="45" t="s">
        <v>1654</v>
      </c>
      <c r="F676" s="25" t="s">
        <v>179</v>
      </c>
      <c r="G676" s="25" t="s">
        <v>703</v>
      </c>
      <c r="H676" s="45">
        <v>189</v>
      </c>
      <c r="I676" s="46" t="s">
        <v>340</v>
      </c>
    </row>
    <row r="677" spans="1:9" ht="14.25" customHeight="1">
      <c r="A677" s="40" t="s">
        <v>395</v>
      </c>
      <c r="B677" s="45" t="s">
        <v>533</v>
      </c>
      <c r="C677" s="21"/>
      <c r="D677" s="45" t="s">
        <v>1655</v>
      </c>
      <c r="E677" s="45" t="s">
        <v>1656</v>
      </c>
      <c r="F677" s="25" t="s">
        <v>179</v>
      </c>
      <c r="G677" s="25">
        <v>1000</v>
      </c>
      <c r="H677" s="45">
        <v>265</v>
      </c>
      <c r="I677" s="46" t="s">
        <v>340</v>
      </c>
    </row>
    <row r="678" spans="1:9" ht="14.25" customHeight="1">
      <c r="A678" s="40" t="s">
        <v>395</v>
      </c>
      <c r="B678" s="45" t="s">
        <v>533</v>
      </c>
      <c r="C678" s="21"/>
      <c r="D678" s="45" t="s">
        <v>1657</v>
      </c>
      <c r="E678" s="45" t="s">
        <v>1658</v>
      </c>
      <c r="F678" s="25" t="s">
        <v>179</v>
      </c>
      <c r="G678" s="25">
        <v>12300</v>
      </c>
      <c r="H678" s="45">
        <v>710</v>
      </c>
      <c r="I678" s="46" t="s">
        <v>340</v>
      </c>
    </row>
    <row r="679" spans="1:9" ht="14.25" customHeight="1">
      <c r="A679" s="40" t="s">
        <v>395</v>
      </c>
      <c r="B679" s="45" t="s">
        <v>533</v>
      </c>
      <c r="C679" s="21"/>
      <c r="D679" s="45" t="s">
        <v>1659</v>
      </c>
      <c r="E679" s="45" t="s">
        <v>1660</v>
      </c>
      <c r="F679" s="25" t="s">
        <v>179</v>
      </c>
      <c r="G679" s="25">
        <v>93000</v>
      </c>
      <c r="H679" s="45">
        <v>766</v>
      </c>
      <c r="I679" s="46" t="s">
        <v>340</v>
      </c>
    </row>
    <row r="680" spans="1:9" ht="14.25" customHeight="1">
      <c r="A680" s="40" t="s">
        <v>395</v>
      </c>
      <c r="B680" s="45" t="s">
        <v>533</v>
      </c>
      <c r="C680" s="21"/>
      <c r="D680" s="45" t="s">
        <v>1661</v>
      </c>
      <c r="E680" s="45" t="s">
        <v>1662</v>
      </c>
      <c r="F680" s="25" t="s">
        <v>179</v>
      </c>
      <c r="G680" s="25">
        <v>30000</v>
      </c>
      <c r="H680" s="45">
        <v>683</v>
      </c>
      <c r="I680" s="46" t="s">
        <v>340</v>
      </c>
    </row>
    <row r="681" spans="1:9" ht="14.25" customHeight="1">
      <c r="A681" s="40" t="s">
        <v>395</v>
      </c>
      <c r="B681" s="45" t="s">
        <v>533</v>
      </c>
      <c r="C681" s="21"/>
      <c r="D681" s="45" t="s">
        <v>1663</v>
      </c>
      <c r="E681" s="45" t="s">
        <v>1664</v>
      </c>
      <c r="F681" s="25" t="s">
        <v>179</v>
      </c>
      <c r="G681" s="25" t="s">
        <v>1665</v>
      </c>
      <c r="H681" s="45">
        <v>1141</v>
      </c>
      <c r="I681" s="46" t="s">
        <v>340</v>
      </c>
    </row>
    <row r="682" spans="1:9" ht="14.25" customHeight="1">
      <c r="A682" s="40" t="s">
        <v>395</v>
      </c>
      <c r="B682" s="45" t="s">
        <v>533</v>
      </c>
      <c r="C682" s="21"/>
      <c r="D682" s="45" t="s">
        <v>1666</v>
      </c>
      <c r="E682" s="45" t="s">
        <v>1667</v>
      </c>
      <c r="F682" s="25" t="s">
        <v>179</v>
      </c>
      <c r="G682" s="25" t="s">
        <v>1668</v>
      </c>
      <c r="H682" s="45">
        <v>371</v>
      </c>
      <c r="I682" s="46" t="s">
        <v>340</v>
      </c>
    </row>
    <row r="683" spans="1:9" ht="14.25" customHeight="1">
      <c r="A683" s="40" t="s">
        <v>395</v>
      </c>
      <c r="B683" s="45" t="s">
        <v>533</v>
      </c>
      <c r="C683" s="21"/>
      <c r="D683" s="45" t="s">
        <v>1669</v>
      </c>
      <c r="E683" s="45" t="s">
        <v>1670</v>
      </c>
      <c r="F683" s="25" t="s">
        <v>179</v>
      </c>
      <c r="G683" s="25">
        <v>10000</v>
      </c>
      <c r="H683" s="45">
        <v>319</v>
      </c>
      <c r="I683" s="46" t="s">
        <v>340</v>
      </c>
    </row>
    <row r="684" spans="1:9" ht="14.25" customHeight="1">
      <c r="A684" s="40" t="s">
        <v>395</v>
      </c>
      <c r="B684" s="45" t="s">
        <v>533</v>
      </c>
      <c r="C684" s="21"/>
      <c r="D684" s="45" t="s">
        <v>1671</v>
      </c>
      <c r="E684" s="45" t="s">
        <v>1672</v>
      </c>
      <c r="F684" s="25" t="s">
        <v>179</v>
      </c>
      <c r="G684" s="25">
        <v>800</v>
      </c>
      <c r="H684" s="45">
        <v>35</v>
      </c>
      <c r="I684" s="46" t="s">
        <v>340</v>
      </c>
    </row>
    <row r="685" spans="1:9" ht="14.25" customHeight="1">
      <c r="A685" s="40" t="s">
        <v>395</v>
      </c>
      <c r="B685" s="45" t="s">
        <v>533</v>
      </c>
      <c r="C685" s="21"/>
      <c r="D685" s="45" t="s">
        <v>1673</v>
      </c>
      <c r="E685" s="45" t="s">
        <v>1674</v>
      </c>
      <c r="F685" s="25" t="s">
        <v>179</v>
      </c>
      <c r="G685" s="25">
        <v>3000</v>
      </c>
      <c r="H685" s="45">
        <v>499</v>
      </c>
      <c r="I685" s="46" t="s">
        <v>340</v>
      </c>
    </row>
    <row r="686" spans="1:9" ht="14.25" customHeight="1">
      <c r="A686" s="40" t="s">
        <v>395</v>
      </c>
      <c r="B686" s="45" t="s">
        <v>533</v>
      </c>
      <c r="C686" s="21"/>
      <c r="D686" s="45" t="s">
        <v>1675</v>
      </c>
      <c r="E686" s="45" t="s">
        <v>1676</v>
      </c>
      <c r="F686" s="25" t="s">
        <v>179</v>
      </c>
      <c r="G686" s="25" t="s">
        <v>1677</v>
      </c>
      <c r="H686" s="45">
        <v>228</v>
      </c>
      <c r="I686" s="46" t="s">
        <v>340</v>
      </c>
    </row>
    <row r="687" spans="1:9" ht="14.25" customHeight="1">
      <c r="A687" s="40" t="s">
        <v>395</v>
      </c>
      <c r="B687" s="45" t="s">
        <v>533</v>
      </c>
      <c r="C687" s="21"/>
      <c r="D687" s="45" t="s">
        <v>1678</v>
      </c>
      <c r="E687" s="45" t="s">
        <v>1679</v>
      </c>
      <c r="F687" s="25" t="s">
        <v>179</v>
      </c>
      <c r="G687" s="25">
        <v>57000</v>
      </c>
      <c r="H687" s="45">
        <v>441</v>
      </c>
      <c r="I687" s="46" t="s">
        <v>340</v>
      </c>
    </row>
    <row r="688" spans="1:9" ht="14.25" customHeight="1">
      <c r="A688" s="40" t="s">
        <v>395</v>
      </c>
      <c r="B688" s="45" t="s">
        <v>533</v>
      </c>
      <c r="C688" s="21"/>
      <c r="D688" s="45" t="s">
        <v>1680</v>
      </c>
      <c r="E688" s="45" t="s">
        <v>1681</v>
      </c>
      <c r="F688" s="25" t="s">
        <v>179</v>
      </c>
      <c r="G688" s="25" t="s">
        <v>1682</v>
      </c>
      <c r="H688" s="45">
        <v>535</v>
      </c>
      <c r="I688" s="46" t="s">
        <v>340</v>
      </c>
    </row>
    <row r="689" spans="1:9" ht="14.25" customHeight="1">
      <c r="A689" s="40" t="s">
        <v>395</v>
      </c>
      <c r="B689" s="45" t="s">
        <v>533</v>
      </c>
      <c r="C689" s="21"/>
      <c r="D689" s="45" t="s">
        <v>1683</v>
      </c>
      <c r="E689" s="45" t="s">
        <v>1684</v>
      </c>
      <c r="F689" s="25" t="s">
        <v>179</v>
      </c>
      <c r="G689" s="25" t="s">
        <v>731</v>
      </c>
      <c r="H689" s="45">
        <v>108</v>
      </c>
      <c r="I689" s="46" t="s">
        <v>340</v>
      </c>
    </row>
    <row r="690" spans="1:9" ht="14.25" customHeight="1">
      <c r="A690" s="40" t="s">
        <v>395</v>
      </c>
      <c r="B690" s="45" t="s">
        <v>533</v>
      </c>
      <c r="C690" s="21"/>
      <c r="D690" s="45" t="s">
        <v>1685</v>
      </c>
      <c r="E690" s="45" t="s">
        <v>1686</v>
      </c>
      <c r="F690" s="25" t="s">
        <v>179</v>
      </c>
      <c r="G690" s="25">
        <v>100000</v>
      </c>
      <c r="H690" s="45">
        <v>988</v>
      </c>
      <c r="I690" s="46" t="s">
        <v>340</v>
      </c>
    </row>
    <row r="691" spans="1:9" ht="14.25" customHeight="1">
      <c r="A691" s="40" t="s">
        <v>395</v>
      </c>
      <c r="B691" s="45" t="s">
        <v>533</v>
      </c>
      <c r="C691" s="21"/>
      <c r="D691" s="45" t="s">
        <v>1687</v>
      </c>
      <c r="E691" s="45" t="s">
        <v>1688</v>
      </c>
      <c r="F691" s="25" t="s">
        <v>179</v>
      </c>
      <c r="G691" s="25">
        <v>54000</v>
      </c>
      <c r="H691" s="45">
        <v>359</v>
      </c>
      <c r="I691" s="46" t="s">
        <v>340</v>
      </c>
    </row>
    <row r="692" spans="1:9" ht="14.25" customHeight="1">
      <c r="A692" s="40" t="s">
        <v>395</v>
      </c>
      <c r="B692" s="45" t="s">
        <v>533</v>
      </c>
      <c r="C692" s="21"/>
      <c r="D692" s="45" t="s">
        <v>1689</v>
      </c>
      <c r="E692" s="45" t="s">
        <v>1690</v>
      </c>
      <c r="F692" s="25" t="s">
        <v>179</v>
      </c>
      <c r="G692" s="25" t="s">
        <v>1379</v>
      </c>
      <c r="H692" s="45">
        <v>169</v>
      </c>
      <c r="I692" s="46" t="s">
        <v>602</v>
      </c>
    </row>
    <row r="693" spans="1:9" ht="14.25" customHeight="1">
      <c r="A693" s="40" t="s">
        <v>395</v>
      </c>
      <c r="B693" s="45" t="s">
        <v>533</v>
      </c>
      <c r="C693" s="21"/>
      <c r="D693" s="45" t="s">
        <v>1691</v>
      </c>
      <c r="E693" s="45" t="s">
        <v>1692</v>
      </c>
      <c r="F693" s="25" t="s">
        <v>179</v>
      </c>
      <c r="G693" s="25">
        <v>900</v>
      </c>
      <c r="H693" s="45">
        <v>676</v>
      </c>
      <c r="I693" s="46" t="s">
        <v>340</v>
      </c>
    </row>
    <row r="694" spans="1:9" ht="14.25" customHeight="1">
      <c r="A694" s="40" t="s">
        <v>395</v>
      </c>
      <c r="B694" s="45" t="s">
        <v>533</v>
      </c>
      <c r="C694" s="21"/>
      <c r="D694" s="45" t="s">
        <v>1693</v>
      </c>
      <c r="E694" s="45" t="s">
        <v>1694</v>
      </c>
      <c r="F694" s="25" t="s">
        <v>179</v>
      </c>
      <c r="G694" s="25" t="s">
        <v>1695</v>
      </c>
      <c r="H694" s="45">
        <v>624</v>
      </c>
      <c r="I694" s="46" t="s">
        <v>340</v>
      </c>
    </row>
    <row r="695" spans="1:9" ht="14.25" customHeight="1">
      <c r="A695" s="40" t="s">
        <v>395</v>
      </c>
      <c r="B695" s="45" t="s">
        <v>533</v>
      </c>
      <c r="C695" s="21"/>
      <c r="D695" s="45" t="s">
        <v>1696</v>
      </c>
      <c r="E695" s="45" t="s">
        <v>1697</v>
      </c>
      <c r="F695" s="25" t="s">
        <v>179</v>
      </c>
      <c r="G695" s="25" t="s">
        <v>1698</v>
      </c>
      <c r="H695" s="45">
        <v>731</v>
      </c>
      <c r="I695" s="46" t="s">
        <v>340</v>
      </c>
    </row>
    <row r="696" spans="1:9" ht="14.25" customHeight="1">
      <c r="A696" s="40" t="s">
        <v>395</v>
      </c>
      <c r="B696" s="45" t="s">
        <v>533</v>
      </c>
      <c r="C696" s="21"/>
      <c r="D696" s="45" t="s">
        <v>1699</v>
      </c>
      <c r="E696" s="45" t="s">
        <v>1700</v>
      </c>
      <c r="F696" s="25" t="s">
        <v>179</v>
      </c>
      <c r="G696" s="25" t="s">
        <v>1701</v>
      </c>
      <c r="H696" s="45">
        <v>1443</v>
      </c>
      <c r="I696" s="46" t="s">
        <v>340</v>
      </c>
    </row>
    <row r="697" spans="1:9" ht="14.25" customHeight="1">
      <c r="A697" s="40" t="s">
        <v>395</v>
      </c>
      <c r="B697" s="45" t="s">
        <v>533</v>
      </c>
      <c r="C697" s="21"/>
      <c r="D697" s="45" t="s">
        <v>1702</v>
      </c>
      <c r="E697" s="45" t="s">
        <v>1703</v>
      </c>
      <c r="F697" s="25" t="s">
        <v>179</v>
      </c>
      <c r="G697" s="25">
        <v>15000</v>
      </c>
      <c r="H697" s="45">
        <v>403</v>
      </c>
      <c r="I697" s="46" t="s">
        <v>340</v>
      </c>
    </row>
    <row r="698" spans="1:9" ht="14.25" customHeight="1">
      <c r="A698" s="40" t="s">
        <v>395</v>
      </c>
      <c r="B698" s="45" t="s">
        <v>533</v>
      </c>
      <c r="C698" s="21"/>
      <c r="D698" s="45" t="s">
        <v>1704</v>
      </c>
      <c r="E698" s="45" t="s">
        <v>1705</v>
      </c>
      <c r="F698" s="25" t="s">
        <v>179</v>
      </c>
      <c r="G698" s="25" t="s">
        <v>1706</v>
      </c>
      <c r="H698" s="45">
        <v>126</v>
      </c>
      <c r="I698" s="46" t="s">
        <v>581</v>
      </c>
    </row>
    <row r="699" spans="1:9" ht="14.25" customHeight="1">
      <c r="A699" s="40" t="s">
        <v>395</v>
      </c>
      <c r="B699" s="45" t="s">
        <v>533</v>
      </c>
      <c r="C699" s="21"/>
      <c r="D699" s="45" t="s">
        <v>1707</v>
      </c>
      <c r="E699" s="45" t="s">
        <v>1708</v>
      </c>
      <c r="F699" s="25" t="s">
        <v>179</v>
      </c>
      <c r="G699" s="25">
        <v>49000</v>
      </c>
      <c r="H699" s="45">
        <v>1046</v>
      </c>
      <c r="I699" s="46" t="s">
        <v>340</v>
      </c>
    </row>
    <row r="700" spans="1:9" ht="14.25" customHeight="1">
      <c r="A700" s="40" t="s">
        <v>395</v>
      </c>
      <c r="B700" s="45" t="s">
        <v>533</v>
      </c>
      <c r="C700" s="21"/>
      <c r="D700" s="45" t="s">
        <v>1709</v>
      </c>
      <c r="E700" s="45" t="s">
        <v>1710</v>
      </c>
      <c r="F700" s="25" t="s">
        <v>179</v>
      </c>
      <c r="G700" s="25">
        <v>40000</v>
      </c>
      <c r="H700" s="45">
        <v>667</v>
      </c>
      <c r="I700" s="46" t="s">
        <v>340</v>
      </c>
    </row>
    <row r="701" spans="1:9" ht="14.25" customHeight="1">
      <c r="A701" s="40" t="s">
        <v>395</v>
      </c>
      <c r="B701" s="45" t="s">
        <v>533</v>
      </c>
      <c r="C701" s="21"/>
      <c r="D701" s="45" t="s">
        <v>1711</v>
      </c>
      <c r="E701" s="45" t="s">
        <v>1712</v>
      </c>
      <c r="F701" s="25" t="s">
        <v>179</v>
      </c>
      <c r="G701" s="25">
        <v>1000</v>
      </c>
      <c r="H701" s="45">
        <v>103</v>
      </c>
      <c r="I701" s="46" t="s">
        <v>340</v>
      </c>
    </row>
    <row r="702" spans="1:9" ht="14.25" customHeight="1">
      <c r="A702" s="40" t="s">
        <v>395</v>
      </c>
      <c r="B702" s="45" t="s">
        <v>533</v>
      </c>
      <c r="C702" s="21"/>
      <c r="D702" s="45" t="s">
        <v>1713</v>
      </c>
      <c r="E702" s="45" t="s">
        <v>1714</v>
      </c>
      <c r="F702" s="25" t="s">
        <v>179</v>
      </c>
      <c r="G702" s="25">
        <v>20000</v>
      </c>
      <c r="H702" s="45">
        <v>452</v>
      </c>
      <c r="I702" s="46" t="s">
        <v>340</v>
      </c>
    </row>
    <row r="703" spans="1:9" ht="14.25" customHeight="1">
      <c r="A703" s="40" t="s">
        <v>395</v>
      </c>
      <c r="B703" s="45" t="s">
        <v>533</v>
      </c>
      <c r="C703" s="21"/>
      <c r="D703" s="45" t="s">
        <v>1715</v>
      </c>
      <c r="E703" s="45" t="s">
        <v>1716</v>
      </c>
      <c r="F703" s="25" t="s">
        <v>179</v>
      </c>
      <c r="G703" s="25">
        <v>20000</v>
      </c>
      <c r="H703" s="45">
        <v>969</v>
      </c>
      <c r="I703" s="46" t="s">
        <v>340</v>
      </c>
    </row>
    <row r="704" spans="1:9" ht="14.25" customHeight="1">
      <c r="A704" s="40" t="s">
        <v>395</v>
      </c>
      <c r="B704" s="45" t="s">
        <v>533</v>
      </c>
      <c r="C704" s="21"/>
      <c r="D704" s="45" t="s">
        <v>1717</v>
      </c>
      <c r="E704" s="45" t="s">
        <v>1718</v>
      </c>
      <c r="F704" s="25" t="s">
        <v>179</v>
      </c>
      <c r="G704" s="25">
        <v>3000</v>
      </c>
      <c r="H704" s="45">
        <v>292</v>
      </c>
      <c r="I704" s="46" t="s">
        <v>581</v>
      </c>
    </row>
    <row r="705" spans="1:9" ht="14.25" customHeight="1">
      <c r="A705" s="40" t="s">
        <v>395</v>
      </c>
      <c r="B705" s="45" t="s">
        <v>533</v>
      </c>
      <c r="C705" s="21"/>
      <c r="D705" s="45" t="s">
        <v>1719</v>
      </c>
      <c r="E705" s="45" t="s">
        <v>1720</v>
      </c>
      <c r="F705" s="25" t="s">
        <v>179</v>
      </c>
      <c r="G705" s="25">
        <v>2000</v>
      </c>
      <c r="H705" s="45">
        <v>228</v>
      </c>
      <c r="I705" s="46" t="s">
        <v>340</v>
      </c>
    </row>
    <row r="706" spans="1:9" ht="14.25" customHeight="1">
      <c r="A706" s="40" t="s">
        <v>395</v>
      </c>
      <c r="B706" s="45" t="s">
        <v>533</v>
      </c>
      <c r="C706" s="21"/>
      <c r="D706" s="45" t="s">
        <v>1721</v>
      </c>
      <c r="E706" s="45" t="s">
        <v>1722</v>
      </c>
      <c r="F706" s="25" t="s">
        <v>179</v>
      </c>
      <c r="G706" s="25">
        <v>500</v>
      </c>
      <c r="H706" s="45">
        <v>91</v>
      </c>
      <c r="I706" s="46" t="s">
        <v>340</v>
      </c>
    </row>
    <row r="707" spans="1:9" ht="14.25" customHeight="1">
      <c r="A707" s="40" t="s">
        <v>395</v>
      </c>
      <c r="B707" s="45" t="s">
        <v>533</v>
      </c>
      <c r="C707" s="21"/>
      <c r="D707" s="45" t="s">
        <v>1723</v>
      </c>
      <c r="E707" s="45" t="s">
        <v>1724</v>
      </c>
      <c r="F707" s="25" t="s">
        <v>179</v>
      </c>
      <c r="G707" s="25">
        <v>500</v>
      </c>
      <c r="H707" s="45">
        <v>200</v>
      </c>
      <c r="I707" s="46" t="s">
        <v>340</v>
      </c>
    </row>
    <row r="708" spans="1:9" ht="14.25" customHeight="1">
      <c r="A708" s="40" t="s">
        <v>395</v>
      </c>
      <c r="B708" s="45" t="s">
        <v>533</v>
      </c>
      <c r="C708" s="21"/>
      <c r="D708" s="45" t="s">
        <v>1725</v>
      </c>
      <c r="E708" s="45" t="s">
        <v>1726</v>
      </c>
      <c r="F708" s="25" t="s">
        <v>179</v>
      </c>
      <c r="G708" s="25" t="s">
        <v>703</v>
      </c>
      <c r="H708" s="45">
        <v>213</v>
      </c>
      <c r="I708" s="46" t="s">
        <v>340</v>
      </c>
    </row>
    <row r="709" spans="1:9" ht="14.25" customHeight="1">
      <c r="A709" s="40" t="s">
        <v>395</v>
      </c>
      <c r="B709" s="45" t="s">
        <v>533</v>
      </c>
      <c r="C709" s="21"/>
      <c r="D709" s="45" t="s">
        <v>1727</v>
      </c>
      <c r="E709" s="45" t="s">
        <v>1728</v>
      </c>
      <c r="F709" s="25" t="s">
        <v>179</v>
      </c>
      <c r="G709" s="25" t="s">
        <v>1136</v>
      </c>
      <c r="H709" s="45">
        <v>120</v>
      </c>
      <c r="I709" s="46" t="s">
        <v>340</v>
      </c>
    </row>
    <row r="710" spans="1:9" ht="14.25" customHeight="1">
      <c r="A710" s="40" t="s">
        <v>395</v>
      </c>
      <c r="B710" s="45" t="s">
        <v>533</v>
      </c>
      <c r="C710" s="21"/>
      <c r="D710" s="45" t="s">
        <v>1729</v>
      </c>
      <c r="E710" s="45" t="s">
        <v>1730</v>
      </c>
      <c r="F710" s="25" t="s">
        <v>179</v>
      </c>
      <c r="G710" s="25">
        <v>250</v>
      </c>
      <c r="H710" s="45">
        <v>28</v>
      </c>
      <c r="I710" s="46" t="s">
        <v>581</v>
      </c>
    </row>
    <row r="711" spans="1:9" ht="14.25" customHeight="1">
      <c r="A711" s="40" t="s">
        <v>395</v>
      </c>
      <c r="B711" s="45" t="s">
        <v>533</v>
      </c>
      <c r="C711" s="21"/>
      <c r="D711" s="45" t="s">
        <v>1731</v>
      </c>
      <c r="E711" s="45" t="s">
        <v>1732</v>
      </c>
      <c r="F711" s="25" t="s">
        <v>179</v>
      </c>
      <c r="G711" s="25" t="s">
        <v>1355</v>
      </c>
      <c r="H711" s="45">
        <v>2</v>
      </c>
      <c r="I711" s="46" t="s">
        <v>581</v>
      </c>
    </row>
    <row r="712" spans="1:9" ht="14.25" customHeight="1">
      <c r="A712" s="40" t="s">
        <v>395</v>
      </c>
      <c r="B712" s="45" t="s">
        <v>533</v>
      </c>
      <c r="C712" s="21"/>
      <c r="D712" s="45" t="s">
        <v>1733</v>
      </c>
      <c r="E712" s="45" t="s">
        <v>1734</v>
      </c>
      <c r="F712" s="25" t="s">
        <v>179</v>
      </c>
      <c r="G712" s="25">
        <v>1000</v>
      </c>
      <c r="H712" s="45">
        <v>75</v>
      </c>
      <c r="I712" s="46" t="s">
        <v>340</v>
      </c>
    </row>
    <row r="713" spans="1:9" ht="14.25" customHeight="1">
      <c r="A713" s="40" t="s">
        <v>395</v>
      </c>
      <c r="B713" s="45" t="s">
        <v>533</v>
      </c>
      <c r="C713" s="21"/>
      <c r="D713" s="45" t="s">
        <v>1735</v>
      </c>
      <c r="E713" s="45" t="s">
        <v>1736</v>
      </c>
      <c r="F713" s="25" t="s">
        <v>179</v>
      </c>
      <c r="G713" s="25">
        <v>500</v>
      </c>
      <c r="H713" s="45">
        <v>140</v>
      </c>
      <c r="I713" s="46" t="s">
        <v>340</v>
      </c>
    </row>
    <row r="714" spans="1:9" ht="14.25" customHeight="1">
      <c r="A714" s="40" t="s">
        <v>395</v>
      </c>
      <c r="B714" s="45" t="s">
        <v>536</v>
      </c>
      <c r="C714" s="21"/>
      <c r="D714" s="45" t="s">
        <v>1737</v>
      </c>
      <c r="E714" s="45" t="s">
        <v>1738</v>
      </c>
      <c r="F714" s="25" t="s">
        <v>179</v>
      </c>
      <c r="G714" s="25">
        <v>1000</v>
      </c>
      <c r="H714" s="45">
        <v>292</v>
      </c>
      <c r="I714" s="46" t="s">
        <v>340</v>
      </c>
    </row>
    <row r="715" spans="1:9" ht="14.25" customHeight="1">
      <c r="A715" s="40" t="s">
        <v>395</v>
      </c>
      <c r="B715" s="45" t="s">
        <v>533</v>
      </c>
      <c r="C715" s="21"/>
      <c r="D715" s="45" t="s">
        <v>1739</v>
      </c>
      <c r="E715" s="45" t="e">
        <v>#N/A</v>
      </c>
      <c r="F715" s="25" t="s">
        <v>179</v>
      </c>
      <c r="G715" s="25">
        <v>2000</v>
      </c>
      <c r="H715" s="45">
        <v>217</v>
      </c>
      <c r="I715" s="46" t="s">
        <v>602</v>
      </c>
    </row>
    <row r="716" spans="1:9" ht="14.25" customHeight="1">
      <c r="A716" s="40" t="s">
        <v>395</v>
      </c>
      <c r="B716" s="45" t="s">
        <v>533</v>
      </c>
      <c r="C716" s="21"/>
      <c r="D716" s="45" t="s">
        <v>1740</v>
      </c>
      <c r="E716" s="45" t="e">
        <v>#N/A</v>
      </c>
      <c r="F716" s="25" t="s">
        <v>179</v>
      </c>
      <c r="G716" s="25" t="s">
        <v>553</v>
      </c>
      <c r="H716" s="45">
        <v>55</v>
      </c>
      <c r="I716" s="46" t="s">
        <v>602</v>
      </c>
    </row>
    <row r="717" spans="1:9" ht="14.25" customHeight="1">
      <c r="A717" s="40" t="s">
        <v>395</v>
      </c>
      <c r="B717" s="45" t="s">
        <v>533</v>
      </c>
      <c r="C717" s="21"/>
      <c r="D717" s="45" t="s">
        <v>1741</v>
      </c>
      <c r="E717" s="45" t="s">
        <v>1742</v>
      </c>
      <c r="F717" s="25" t="s">
        <v>179</v>
      </c>
      <c r="G717" s="25">
        <v>25</v>
      </c>
      <c r="H717" s="45">
        <v>19</v>
      </c>
      <c r="I717" s="46" t="s">
        <v>581</v>
      </c>
    </row>
    <row r="718" spans="1:9" ht="14.25" customHeight="1">
      <c r="A718" s="40" t="s">
        <v>395</v>
      </c>
      <c r="B718" s="45" t="s">
        <v>554</v>
      </c>
      <c r="C718" s="21"/>
      <c r="D718" s="45" t="s">
        <v>1743</v>
      </c>
      <c r="E718" s="45" t="s">
        <v>1744</v>
      </c>
      <c r="F718" s="25" t="s">
        <v>179</v>
      </c>
      <c r="G718" s="25">
        <v>15000</v>
      </c>
      <c r="H718" s="45">
        <v>358</v>
      </c>
      <c r="I718" s="46" t="s">
        <v>340</v>
      </c>
    </row>
    <row r="719" spans="1:9" ht="14.25" customHeight="1">
      <c r="A719" s="40" t="s">
        <v>395</v>
      </c>
      <c r="B719" s="45" t="s">
        <v>533</v>
      </c>
      <c r="C719" s="21"/>
      <c r="D719" s="45" t="s">
        <v>1745</v>
      </c>
      <c r="E719" s="45" t="s">
        <v>1746</v>
      </c>
      <c r="F719" s="25" t="s">
        <v>179</v>
      </c>
      <c r="G719" s="25" t="s">
        <v>1747</v>
      </c>
      <c r="H719" s="45">
        <v>203</v>
      </c>
      <c r="I719" s="46" t="s">
        <v>340</v>
      </c>
    </row>
    <row r="720" spans="1:9" ht="14.25" customHeight="1">
      <c r="A720" s="40" t="s">
        <v>395</v>
      </c>
      <c r="B720" s="45" t="s">
        <v>533</v>
      </c>
      <c r="C720" s="21"/>
      <c r="D720" s="45" t="s">
        <v>1748</v>
      </c>
      <c r="E720" s="45" t="s">
        <v>1749</v>
      </c>
      <c r="F720" s="25" t="s">
        <v>179</v>
      </c>
      <c r="G720" s="25" t="s">
        <v>1750</v>
      </c>
      <c r="H720" s="45">
        <v>541</v>
      </c>
      <c r="I720" s="46" t="s">
        <v>340</v>
      </c>
    </row>
    <row r="721" spans="1:9" ht="14.25" customHeight="1">
      <c r="A721" s="40" t="s">
        <v>395</v>
      </c>
      <c r="B721" s="45" t="s">
        <v>533</v>
      </c>
      <c r="C721" s="21"/>
      <c r="D721" s="45" t="s">
        <v>1751</v>
      </c>
      <c r="E721" s="45" t="s">
        <v>1752</v>
      </c>
      <c r="F721" s="25" t="s">
        <v>179</v>
      </c>
      <c r="G721" s="25" t="s">
        <v>1753</v>
      </c>
      <c r="H721" s="45">
        <v>391</v>
      </c>
      <c r="I721" s="46" t="s">
        <v>340</v>
      </c>
    </row>
    <row r="722" spans="1:9" ht="14.25" customHeight="1">
      <c r="A722" s="40" t="s">
        <v>395</v>
      </c>
      <c r="B722" s="45" t="s">
        <v>533</v>
      </c>
      <c r="C722" s="21"/>
      <c r="D722" s="45" t="s">
        <v>1754</v>
      </c>
      <c r="E722" s="45" t="s">
        <v>1755</v>
      </c>
      <c r="F722" s="25" t="s">
        <v>179</v>
      </c>
      <c r="G722" s="25" t="s">
        <v>1652</v>
      </c>
      <c r="H722" s="45">
        <v>1689</v>
      </c>
      <c r="I722" s="46" t="s">
        <v>340</v>
      </c>
    </row>
    <row r="723" spans="1:9" ht="14.25" customHeight="1">
      <c r="A723" s="40" t="s">
        <v>395</v>
      </c>
      <c r="B723" s="45" t="s">
        <v>533</v>
      </c>
      <c r="C723" s="21"/>
      <c r="D723" s="45" t="s">
        <v>1756</v>
      </c>
      <c r="E723" s="45" t="s">
        <v>1757</v>
      </c>
      <c r="F723" s="25" t="s">
        <v>179</v>
      </c>
      <c r="G723" s="25">
        <v>60000</v>
      </c>
      <c r="H723" s="45">
        <v>689</v>
      </c>
      <c r="I723" s="46" t="s">
        <v>340</v>
      </c>
    </row>
    <row r="724" spans="1:9" ht="14.25" customHeight="1">
      <c r="A724" s="40" t="s">
        <v>395</v>
      </c>
      <c r="B724" s="45" t="s">
        <v>533</v>
      </c>
      <c r="C724" s="21"/>
      <c r="D724" s="45" t="s">
        <v>1758</v>
      </c>
      <c r="E724" s="45" t="s">
        <v>1759</v>
      </c>
      <c r="F724" s="25" t="s">
        <v>179</v>
      </c>
      <c r="G724" s="25" t="s">
        <v>703</v>
      </c>
      <c r="H724" s="45">
        <v>166</v>
      </c>
      <c r="I724" s="46" t="s">
        <v>340</v>
      </c>
    </row>
    <row r="725" spans="1:9" ht="14.25" customHeight="1">
      <c r="A725" s="40" t="s">
        <v>395</v>
      </c>
      <c r="B725" s="45" t="s">
        <v>533</v>
      </c>
      <c r="C725" s="21"/>
      <c r="D725" s="45" t="s">
        <v>1760</v>
      </c>
      <c r="E725" s="45" t="s">
        <v>1761</v>
      </c>
      <c r="F725" s="25" t="s">
        <v>179</v>
      </c>
      <c r="G725" s="25">
        <v>2000</v>
      </c>
      <c r="H725" s="45">
        <v>73</v>
      </c>
      <c r="I725" s="46" t="s">
        <v>340</v>
      </c>
    </row>
    <row r="726" spans="1:9" ht="14.25" customHeight="1">
      <c r="A726" s="40" t="s">
        <v>395</v>
      </c>
      <c r="B726" s="45" t="s">
        <v>533</v>
      </c>
      <c r="C726" s="21"/>
      <c r="D726" s="45" t="s">
        <v>1762</v>
      </c>
      <c r="E726" s="45" t="s">
        <v>1763</v>
      </c>
      <c r="F726" s="25" t="s">
        <v>179</v>
      </c>
      <c r="G726" s="25">
        <v>2500</v>
      </c>
      <c r="H726" s="45">
        <v>270</v>
      </c>
      <c r="I726" s="46" t="s">
        <v>340</v>
      </c>
    </row>
    <row r="727" spans="1:9" ht="14.25" customHeight="1">
      <c r="A727" s="40" t="s">
        <v>395</v>
      </c>
      <c r="B727" s="45" t="s">
        <v>533</v>
      </c>
      <c r="C727" s="21"/>
      <c r="D727" s="45" t="s">
        <v>1764</v>
      </c>
      <c r="E727" s="45" t="s">
        <v>1765</v>
      </c>
      <c r="F727" s="25" t="s">
        <v>179</v>
      </c>
      <c r="G727" s="25" t="s">
        <v>1766</v>
      </c>
      <c r="H727" s="45">
        <v>91</v>
      </c>
      <c r="I727" s="46" t="s">
        <v>581</v>
      </c>
    </row>
    <row r="728" spans="1:9" ht="14.25" customHeight="1">
      <c r="A728" s="40" t="s">
        <v>395</v>
      </c>
      <c r="B728" s="45" t="s">
        <v>533</v>
      </c>
      <c r="C728" s="21"/>
      <c r="D728" s="45" t="s">
        <v>1767</v>
      </c>
      <c r="E728" s="45" t="s">
        <v>1768</v>
      </c>
      <c r="F728" s="25" t="s">
        <v>179</v>
      </c>
      <c r="G728" s="25" t="s">
        <v>1355</v>
      </c>
      <c r="H728" s="45">
        <v>43</v>
      </c>
      <c r="I728" s="46" t="s">
        <v>340</v>
      </c>
    </row>
    <row r="729" spans="1:9" ht="14.25" customHeight="1">
      <c r="A729" s="40" t="s">
        <v>395</v>
      </c>
      <c r="B729" s="45" t="s">
        <v>533</v>
      </c>
      <c r="C729" s="21"/>
      <c r="D729" s="45" t="s">
        <v>1769</v>
      </c>
      <c r="E729" s="45" t="s">
        <v>1770</v>
      </c>
      <c r="F729" s="25" t="s">
        <v>179</v>
      </c>
      <c r="G729" s="25">
        <v>2060</v>
      </c>
      <c r="H729" s="45">
        <v>34</v>
      </c>
      <c r="I729" s="46" t="s">
        <v>581</v>
      </c>
    </row>
    <row r="730" spans="1:9" ht="14.25" customHeight="1">
      <c r="A730" s="40" t="s">
        <v>395</v>
      </c>
      <c r="B730" s="45" t="s">
        <v>533</v>
      </c>
      <c r="C730" s="21"/>
      <c r="D730" s="45" t="s">
        <v>1771</v>
      </c>
      <c r="E730" s="45" t="s">
        <v>1772</v>
      </c>
      <c r="F730" s="25" t="s">
        <v>179</v>
      </c>
      <c r="G730" s="25" t="s">
        <v>1773</v>
      </c>
      <c r="H730" s="45">
        <v>246</v>
      </c>
      <c r="I730" s="46" t="s">
        <v>340</v>
      </c>
    </row>
    <row r="731" spans="1:9" ht="14.25" customHeight="1">
      <c r="A731" s="40" t="s">
        <v>395</v>
      </c>
      <c r="B731" s="45" t="s">
        <v>533</v>
      </c>
      <c r="C731" s="21"/>
      <c r="D731" s="45" t="s">
        <v>1774</v>
      </c>
      <c r="E731" s="45" t="s">
        <v>1775</v>
      </c>
      <c r="F731" s="25" t="s">
        <v>179</v>
      </c>
      <c r="G731" s="25">
        <v>21000</v>
      </c>
      <c r="H731" s="45">
        <v>180</v>
      </c>
      <c r="I731" s="46" t="s">
        <v>581</v>
      </c>
    </row>
    <row r="732" spans="1:9" ht="14.25" customHeight="1">
      <c r="A732" s="40" t="s">
        <v>395</v>
      </c>
      <c r="B732" s="45" t="s">
        <v>533</v>
      </c>
      <c r="C732" s="21"/>
      <c r="D732" s="45" t="s">
        <v>1776</v>
      </c>
      <c r="E732" s="45" t="s">
        <v>1777</v>
      </c>
      <c r="F732" s="25" t="s">
        <v>179</v>
      </c>
      <c r="G732" s="25" t="s">
        <v>1778</v>
      </c>
      <c r="H732" s="45">
        <v>194</v>
      </c>
      <c r="I732" s="46" t="s">
        <v>602</v>
      </c>
    </row>
    <row r="733" spans="1:9" ht="14.25" customHeight="1">
      <c r="A733" s="40" t="s">
        <v>395</v>
      </c>
      <c r="B733" s="45" t="s">
        <v>533</v>
      </c>
      <c r="C733" s="21"/>
      <c r="D733" s="45" t="s">
        <v>1779</v>
      </c>
      <c r="E733" s="45" t="s">
        <v>1780</v>
      </c>
      <c r="F733" s="25" t="s">
        <v>179</v>
      </c>
      <c r="G733" s="25" t="s">
        <v>1072</v>
      </c>
      <c r="H733" s="45">
        <v>189</v>
      </c>
      <c r="I733" s="46" t="s">
        <v>1781</v>
      </c>
    </row>
    <row r="734" spans="1:9" ht="14.25" customHeight="1">
      <c r="A734" s="40" t="s">
        <v>395</v>
      </c>
      <c r="B734" s="45" t="s">
        <v>533</v>
      </c>
      <c r="C734" s="21"/>
      <c r="D734" s="45" t="s">
        <v>1739</v>
      </c>
      <c r="E734" s="45" t="e">
        <v>#N/A</v>
      </c>
      <c r="F734" s="25" t="s">
        <v>179</v>
      </c>
      <c r="G734" s="25">
        <v>1000</v>
      </c>
      <c r="H734" s="45">
        <v>329</v>
      </c>
      <c r="I734" s="46" t="s">
        <v>602</v>
      </c>
    </row>
    <row r="735" spans="1:9" ht="14.25" customHeight="1">
      <c r="A735" s="40" t="s">
        <v>395</v>
      </c>
      <c r="B735" s="45" t="s">
        <v>533</v>
      </c>
      <c r="C735" s="21"/>
      <c r="D735" s="45" t="s">
        <v>1782</v>
      </c>
      <c r="E735" s="45" t="s">
        <v>1783</v>
      </c>
      <c r="F735" s="25" t="s">
        <v>179</v>
      </c>
      <c r="G735" s="25">
        <v>2000</v>
      </c>
      <c r="H735" s="45">
        <v>340</v>
      </c>
      <c r="I735" s="46" t="s">
        <v>340</v>
      </c>
    </row>
    <row r="736" spans="1:9" ht="14.25" customHeight="1">
      <c r="A736" s="40" t="s">
        <v>395</v>
      </c>
      <c r="B736" s="45" t="s">
        <v>533</v>
      </c>
      <c r="C736" s="21"/>
      <c r="D736" s="45" t="s">
        <v>1784</v>
      </c>
      <c r="E736" s="45" t="s">
        <v>1785</v>
      </c>
      <c r="F736" s="25" t="s">
        <v>179</v>
      </c>
      <c r="G736" s="25" t="s">
        <v>1786</v>
      </c>
      <c r="H736" s="45">
        <v>75</v>
      </c>
      <c r="I736" s="46" t="s">
        <v>340</v>
      </c>
    </row>
    <row r="737" spans="1:9" ht="14.25" customHeight="1">
      <c r="A737" s="40" t="s">
        <v>395</v>
      </c>
      <c r="B737" s="45" t="s">
        <v>533</v>
      </c>
      <c r="C737" s="21"/>
      <c r="D737" s="45" t="s">
        <v>1787</v>
      </c>
      <c r="E737" s="45" t="s">
        <v>1788</v>
      </c>
      <c r="F737" s="25" t="s">
        <v>179</v>
      </c>
      <c r="G737" s="25" t="s">
        <v>1789</v>
      </c>
      <c r="H737" s="45">
        <v>384</v>
      </c>
      <c r="I737" s="46" t="s">
        <v>340</v>
      </c>
    </row>
    <row r="738" spans="1:9" ht="14.25" customHeight="1">
      <c r="A738" s="40" t="s">
        <v>395</v>
      </c>
      <c r="B738" s="45" t="s">
        <v>533</v>
      </c>
      <c r="C738" s="21"/>
      <c r="D738" s="45" t="s">
        <v>1790</v>
      </c>
      <c r="E738" s="45" t="s">
        <v>1791</v>
      </c>
      <c r="F738" s="25" t="s">
        <v>179</v>
      </c>
      <c r="G738" s="25" t="s">
        <v>1792</v>
      </c>
      <c r="H738" s="45">
        <v>962</v>
      </c>
      <c r="I738" s="46" t="s">
        <v>340</v>
      </c>
    </row>
    <row r="739" spans="1:9" ht="14.25" customHeight="1">
      <c r="A739" s="40" t="s">
        <v>395</v>
      </c>
      <c r="B739" s="45" t="s">
        <v>533</v>
      </c>
      <c r="C739" s="21"/>
      <c r="D739" s="45" t="s">
        <v>1793</v>
      </c>
      <c r="E739" s="45" t="s">
        <v>1794</v>
      </c>
      <c r="F739" s="25" t="s">
        <v>179</v>
      </c>
      <c r="G739" s="25" t="s">
        <v>91</v>
      </c>
      <c r="H739" s="45">
        <v>256</v>
      </c>
      <c r="I739" s="46" t="s">
        <v>340</v>
      </c>
    </row>
    <row r="740" spans="1:9" ht="14.25" customHeight="1">
      <c r="A740" s="40" t="s">
        <v>395</v>
      </c>
      <c r="B740" s="45" t="s">
        <v>533</v>
      </c>
      <c r="C740" s="21"/>
      <c r="D740" s="45" t="s">
        <v>1795</v>
      </c>
      <c r="E740" s="45" t="s">
        <v>1796</v>
      </c>
      <c r="F740" s="25" t="s">
        <v>179</v>
      </c>
      <c r="G740" s="25" t="s">
        <v>1797</v>
      </c>
      <c r="H740" s="45">
        <v>809</v>
      </c>
      <c r="I740" s="46" t="s">
        <v>340</v>
      </c>
    </row>
    <row r="741" spans="1:9" ht="14.25" customHeight="1">
      <c r="A741" s="40" t="s">
        <v>395</v>
      </c>
      <c r="B741" s="45" t="s">
        <v>533</v>
      </c>
      <c r="C741" s="21"/>
      <c r="D741" s="45" t="s">
        <v>1798</v>
      </c>
      <c r="E741" s="45" t="s">
        <v>1799</v>
      </c>
      <c r="F741" s="25" t="s">
        <v>179</v>
      </c>
      <c r="G741" s="25" t="s">
        <v>1800</v>
      </c>
      <c r="H741" s="45">
        <v>242</v>
      </c>
      <c r="I741" s="46" t="s">
        <v>340</v>
      </c>
    </row>
    <row r="742" spans="1:9" ht="14.25" customHeight="1">
      <c r="A742" s="40" t="s">
        <v>395</v>
      </c>
      <c r="B742" s="45" t="s">
        <v>533</v>
      </c>
      <c r="C742" s="21"/>
      <c r="D742" s="45" t="s">
        <v>1801</v>
      </c>
      <c r="E742" s="45" t="s">
        <v>1802</v>
      </c>
      <c r="F742" s="25" t="s">
        <v>179</v>
      </c>
      <c r="G742" s="25" t="s">
        <v>826</v>
      </c>
      <c r="H742" s="45">
        <v>102</v>
      </c>
      <c r="I742" s="46" t="s">
        <v>581</v>
      </c>
    </row>
    <row r="743" spans="1:9" ht="14.25" customHeight="1">
      <c r="A743" s="40" t="s">
        <v>395</v>
      </c>
      <c r="B743" s="45" t="s">
        <v>533</v>
      </c>
      <c r="C743" s="21"/>
      <c r="D743" s="45" t="s">
        <v>1803</v>
      </c>
      <c r="E743" s="45" t="s">
        <v>1804</v>
      </c>
      <c r="F743" s="25" t="s">
        <v>179</v>
      </c>
      <c r="G743" s="25">
        <v>1000</v>
      </c>
      <c r="H743" s="45">
        <v>408</v>
      </c>
      <c r="I743" s="46" t="s">
        <v>340</v>
      </c>
    </row>
    <row r="744" spans="1:9" ht="14.25" customHeight="1">
      <c r="A744" s="40" t="s">
        <v>395</v>
      </c>
      <c r="B744" s="45" t="s">
        <v>533</v>
      </c>
      <c r="C744" s="21"/>
      <c r="D744" s="45" t="s">
        <v>1805</v>
      </c>
      <c r="E744" s="45" t="s">
        <v>1806</v>
      </c>
      <c r="F744" s="25" t="s">
        <v>179</v>
      </c>
      <c r="G744" s="25" t="s">
        <v>1807</v>
      </c>
      <c r="H744" s="45">
        <v>865</v>
      </c>
      <c r="I744" s="46" t="s">
        <v>340</v>
      </c>
    </row>
    <row r="745" spans="1:9" ht="14.25" customHeight="1">
      <c r="A745" s="40" t="s">
        <v>395</v>
      </c>
      <c r="B745" s="45" t="s">
        <v>533</v>
      </c>
      <c r="C745" s="21"/>
      <c r="D745" s="45" t="s">
        <v>1808</v>
      </c>
      <c r="E745" s="45" t="s">
        <v>1809</v>
      </c>
      <c r="F745" s="25" t="s">
        <v>435</v>
      </c>
      <c r="G745" s="25" t="s">
        <v>1810</v>
      </c>
      <c r="H745" s="45">
        <v>26</v>
      </c>
      <c r="I745" s="46" t="s">
        <v>581</v>
      </c>
    </row>
    <row r="746" spans="1:9" ht="14.25" customHeight="1">
      <c r="A746" s="40" t="s">
        <v>395</v>
      </c>
      <c r="B746" s="45" t="s">
        <v>533</v>
      </c>
      <c r="C746" s="21"/>
      <c r="D746" s="45" t="s">
        <v>1811</v>
      </c>
      <c r="E746" s="45" t="s">
        <v>1812</v>
      </c>
      <c r="F746" s="25" t="s">
        <v>179</v>
      </c>
      <c r="G746" s="25" t="s">
        <v>1813</v>
      </c>
      <c r="H746" s="45">
        <v>224</v>
      </c>
      <c r="I746" s="46" t="s">
        <v>340</v>
      </c>
    </row>
    <row r="747" spans="1:9" ht="14.25" customHeight="1">
      <c r="A747" s="40" t="s">
        <v>395</v>
      </c>
      <c r="B747" s="45" t="s">
        <v>533</v>
      </c>
      <c r="C747" s="21"/>
      <c r="D747" s="45" t="s">
        <v>1814</v>
      </c>
      <c r="E747" s="45" t="s">
        <v>1815</v>
      </c>
      <c r="F747" s="25" t="s">
        <v>179</v>
      </c>
      <c r="G747" s="25" t="s">
        <v>1816</v>
      </c>
      <c r="H747" s="45">
        <v>59</v>
      </c>
      <c r="I747" s="46" t="s">
        <v>340</v>
      </c>
    </row>
    <row r="748" spans="1:9" ht="14.25" customHeight="1">
      <c r="A748" s="40" t="s">
        <v>395</v>
      </c>
      <c r="B748" s="45" t="s">
        <v>533</v>
      </c>
      <c r="C748" s="21"/>
      <c r="D748" s="45" t="s">
        <v>1817</v>
      </c>
      <c r="E748" s="45" t="s">
        <v>1818</v>
      </c>
      <c r="F748" s="25" t="s">
        <v>179</v>
      </c>
      <c r="G748" s="25" t="s">
        <v>950</v>
      </c>
      <c r="H748" s="45">
        <v>41</v>
      </c>
      <c r="I748" s="46" t="s">
        <v>892</v>
      </c>
    </row>
    <row r="749" spans="1:9" ht="14.25" customHeight="1">
      <c r="A749" s="40" t="s">
        <v>395</v>
      </c>
      <c r="B749" s="45" t="s">
        <v>533</v>
      </c>
      <c r="C749" s="21"/>
      <c r="D749" s="45" t="s">
        <v>1819</v>
      </c>
      <c r="E749" s="45" t="s">
        <v>1820</v>
      </c>
      <c r="F749" s="25" t="s">
        <v>179</v>
      </c>
      <c r="G749" s="25">
        <v>500</v>
      </c>
      <c r="H749" s="45">
        <v>111</v>
      </c>
      <c r="I749" s="46" t="s">
        <v>340</v>
      </c>
    </row>
    <row r="750" spans="1:9" ht="14.25" customHeight="1">
      <c r="A750" s="40" t="s">
        <v>395</v>
      </c>
      <c r="B750" s="45" t="s">
        <v>533</v>
      </c>
      <c r="C750" s="21"/>
      <c r="D750" s="45" t="s">
        <v>1821</v>
      </c>
      <c r="E750" s="45" t="s">
        <v>1822</v>
      </c>
      <c r="F750" s="25" t="s">
        <v>179</v>
      </c>
      <c r="G750" s="25">
        <v>500</v>
      </c>
      <c r="H750" s="45">
        <v>22</v>
      </c>
      <c r="I750" s="46" t="s">
        <v>340</v>
      </c>
    </row>
    <row r="751" spans="1:9" ht="14.25" customHeight="1">
      <c r="A751" s="40" t="s">
        <v>395</v>
      </c>
      <c r="B751" s="45" t="s">
        <v>533</v>
      </c>
      <c r="C751" s="21"/>
      <c r="D751" s="45" t="s">
        <v>1823</v>
      </c>
      <c r="E751" s="45" t="s">
        <v>1824</v>
      </c>
      <c r="F751" s="25" t="s">
        <v>179</v>
      </c>
      <c r="G751" s="25" t="s">
        <v>351</v>
      </c>
      <c r="H751" s="45">
        <v>541</v>
      </c>
      <c r="I751" s="46" t="s">
        <v>340</v>
      </c>
    </row>
    <row r="752" spans="1:9" ht="14.25" customHeight="1">
      <c r="A752" s="40" t="s">
        <v>395</v>
      </c>
      <c r="B752" s="45" t="s">
        <v>533</v>
      </c>
      <c r="C752" s="21"/>
      <c r="D752" s="45" t="s">
        <v>1825</v>
      </c>
      <c r="E752" s="45" t="s">
        <v>1826</v>
      </c>
      <c r="F752" s="25" t="s">
        <v>179</v>
      </c>
      <c r="G752" s="25" t="s">
        <v>1493</v>
      </c>
      <c r="H752" s="45">
        <v>422</v>
      </c>
      <c r="I752" s="46" t="s">
        <v>581</v>
      </c>
    </row>
    <row r="753" spans="1:9" ht="14.25" customHeight="1">
      <c r="A753" s="40" t="s">
        <v>395</v>
      </c>
      <c r="B753" s="45" t="s">
        <v>533</v>
      </c>
      <c r="C753" s="21"/>
      <c r="D753" s="45" t="s">
        <v>1827</v>
      </c>
      <c r="E753" s="45" t="s">
        <v>1828</v>
      </c>
      <c r="F753" s="25" t="s">
        <v>179</v>
      </c>
      <c r="G753" s="25" t="s">
        <v>1829</v>
      </c>
      <c r="H753" s="45">
        <v>645</v>
      </c>
      <c r="I753" s="46" t="s">
        <v>340</v>
      </c>
    </row>
    <row r="754" spans="1:9" ht="14.25" customHeight="1">
      <c r="A754" s="40" t="s">
        <v>395</v>
      </c>
      <c r="B754" s="45" t="s">
        <v>533</v>
      </c>
      <c r="C754" s="21"/>
      <c r="D754" s="45" t="s">
        <v>1830</v>
      </c>
      <c r="E754" s="45" t="s">
        <v>1831</v>
      </c>
      <c r="F754" s="25" t="s">
        <v>179</v>
      </c>
      <c r="G754" s="25">
        <v>2000</v>
      </c>
      <c r="H754" s="45">
        <v>150</v>
      </c>
      <c r="I754" s="46" t="s">
        <v>340</v>
      </c>
    </row>
    <row r="755" spans="1:9" ht="14.25" customHeight="1">
      <c r="A755" s="40" t="s">
        <v>395</v>
      </c>
      <c r="B755" s="45" t="s">
        <v>533</v>
      </c>
      <c r="C755" s="21"/>
      <c r="D755" s="45" t="s">
        <v>1832</v>
      </c>
      <c r="E755" s="45" t="s">
        <v>1833</v>
      </c>
      <c r="F755" s="25" t="s">
        <v>179</v>
      </c>
      <c r="G755" s="25">
        <v>1000</v>
      </c>
      <c r="H755" s="45">
        <v>545</v>
      </c>
      <c r="I755" s="46" t="s">
        <v>340</v>
      </c>
    </row>
    <row r="756" spans="1:9" ht="14.25" customHeight="1">
      <c r="A756" s="40" t="s">
        <v>395</v>
      </c>
      <c r="B756" s="45" t="s">
        <v>533</v>
      </c>
      <c r="C756" s="21"/>
      <c r="D756" s="45" t="s">
        <v>1834</v>
      </c>
      <c r="E756" s="45" t="s">
        <v>1835</v>
      </c>
      <c r="F756" s="25" t="s">
        <v>179</v>
      </c>
      <c r="G756" s="25">
        <v>1000</v>
      </c>
      <c r="H756" s="45">
        <v>279</v>
      </c>
      <c r="I756" s="46" t="s">
        <v>340</v>
      </c>
    </row>
    <row r="757" spans="1:9" ht="14.25" customHeight="1">
      <c r="A757" s="40" t="s">
        <v>395</v>
      </c>
      <c r="B757" s="45" t="s">
        <v>533</v>
      </c>
      <c r="C757" s="21"/>
      <c r="D757" s="45" t="s">
        <v>1836</v>
      </c>
      <c r="E757" s="45" t="s">
        <v>1837</v>
      </c>
      <c r="F757" s="25" t="s">
        <v>179</v>
      </c>
      <c r="G757" s="25" t="s">
        <v>1838</v>
      </c>
      <c r="H757" s="45">
        <v>185</v>
      </c>
      <c r="I757" s="46" t="s">
        <v>340</v>
      </c>
    </row>
    <row r="758" spans="1:9" ht="14.25" customHeight="1">
      <c r="A758" s="40" t="s">
        <v>395</v>
      </c>
      <c r="B758" s="45" t="s">
        <v>533</v>
      </c>
      <c r="C758" s="21"/>
      <c r="D758" s="45" t="s">
        <v>1839</v>
      </c>
      <c r="E758" s="45" t="s">
        <v>1840</v>
      </c>
      <c r="F758" s="25" t="s">
        <v>179</v>
      </c>
      <c r="G758" s="25" t="s">
        <v>1841</v>
      </c>
      <c r="H758" s="45">
        <v>99</v>
      </c>
      <c r="I758" s="46" t="s">
        <v>581</v>
      </c>
    </row>
    <row r="759" spans="1:9" ht="14.25" customHeight="1">
      <c r="A759" s="40" t="s">
        <v>395</v>
      </c>
      <c r="B759" s="45" t="s">
        <v>533</v>
      </c>
      <c r="C759" s="21"/>
      <c r="D759" s="45" t="s">
        <v>1842</v>
      </c>
      <c r="E759" s="45" t="s">
        <v>1843</v>
      </c>
      <c r="F759" s="25" t="s">
        <v>179</v>
      </c>
      <c r="G759" s="25">
        <v>1200</v>
      </c>
      <c r="H759" s="45">
        <v>105</v>
      </c>
      <c r="I759" s="46" t="s">
        <v>340</v>
      </c>
    </row>
    <row r="760" spans="1:9" ht="14.25" customHeight="1">
      <c r="A760" s="40" t="s">
        <v>395</v>
      </c>
      <c r="B760" s="45" t="s">
        <v>533</v>
      </c>
      <c r="C760" s="21"/>
      <c r="D760" s="45" t="s">
        <v>1844</v>
      </c>
      <c r="E760" s="45" t="s">
        <v>1845</v>
      </c>
      <c r="F760" s="25" t="s">
        <v>179</v>
      </c>
      <c r="G760" s="25">
        <v>1000</v>
      </c>
      <c r="H760" s="45">
        <v>702</v>
      </c>
      <c r="I760" s="46" t="s">
        <v>340</v>
      </c>
    </row>
    <row r="761" spans="1:9" ht="14.25" customHeight="1">
      <c r="A761" s="40" t="s">
        <v>395</v>
      </c>
      <c r="B761" s="45" t="s">
        <v>533</v>
      </c>
      <c r="C761" s="21"/>
      <c r="D761" s="45" t="s">
        <v>1846</v>
      </c>
      <c r="E761" s="45" t="s">
        <v>1847</v>
      </c>
      <c r="F761" s="25" t="s">
        <v>179</v>
      </c>
      <c r="G761" s="25">
        <v>1500</v>
      </c>
      <c r="H761" s="45">
        <v>69</v>
      </c>
      <c r="I761" s="46" t="s">
        <v>340</v>
      </c>
    </row>
    <row r="762" spans="1:9" ht="14.25" customHeight="1">
      <c r="A762" s="40" t="s">
        <v>395</v>
      </c>
      <c r="B762" s="45" t="s">
        <v>533</v>
      </c>
      <c r="C762" s="21"/>
      <c r="D762" s="45" t="s">
        <v>1848</v>
      </c>
      <c r="E762" s="45" t="s">
        <v>1849</v>
      </c>
      <c r="F762" s="25" t="s">
        <v>179</v>
      </c>
      <c r="G762" s="25" t="s">
        <v>1850</v>
      </c>
      <c r="H762" s="45">
        <v>78</v>
      </c>
      <c r="I762" s="46" t="s">
        <v>340</v>
      </c>
    </row>
    <row r="763" spans="1:9" ht="14.25" customHeight="1">
      <c r="A763" s="40" t="s">
        <v>395</v>
      </c>
      <c r="B763" s="45" t="s">
        <v>533</v>
      </c>
      <c r="C763" s="21"/>
      <c r="D763" s="45" t="s">
        <v>1851</v>
      </c>
      <c r="E763" s="45" t="s">
        <v>1852</v>
      </c>
      <c r="F763" s="25" t="s">
        <v>179</v>
      </c>
      <c r="G763" s="25" t="s">
        <v>553</v>
      </c>
      <c r="H763" s="45">
        <v>36</v>
      </c>
      <c r="I763" s="46" t="s">
        <v>581</v>
      </c>
    </row>
    <row r="764" spans="1:9" ht="14.25" customHeight="1">
      <c r="A764" s="40" t="s">
        <v>395</v>
      </c>
      <c r="B764" s="45" t="s">
        <v>533</v>
      </c>
      <c r="C764" s="21"/>
      <c r="D764" s="45" t="s">
        <v>1853</v>
      </c>
      <c r="E764" s="45" t="s">
        <v>1854</v>
      </c>
      <c r="F764" s="25" t="s">
        <v>179</v>
      </c>
      <c r="G764" s="25" t="s">
        <v>1855</v>
      </c>
      <c r="H764" s="45">
        <v>35</v>
      </c>
      <c r="I764" s="46" t="s">
        <v>340</v>
      </c>
    </row>
    <row r="765" spans="1:9" ht="14.25" customHeight="1">
      <c r="A765" s="40" t="s">
        <v>395</v>
      </c>
      <c r="B765" s="45" t="s">
        <v>533</v>
      </c>
      <c r="C765" s="21"/>
      <c r="D765" s="45" t="s">
        <v>1856</v>
      </c>
      <c r="E765" s="45" t="s">
        <v>1857</v>
      </c>
      <c r="F765" s="25" t="s">
        <v>179</v>
      </c>
      <c r="G765" s="25">
        <v>1000</v>
      </c>
      <c r="H765" s="45">
        <v>203</v>
      </c>
      <c r="I765" s="46" t="s">
        <v>340</v>
      </c>
    </row>
    <row r="766" spans="1:9" ht="14.25" customHeight="1">
      <c r="A766" s="40" t="s">
        <v>395</v>
      </c>
      <c r="B766" s="45" t="s">
        <v>533</v>
      </c>
      <c r="C766" s="21"/>
      <c r="D766" s="45" t="s">
        <v>1858</v>
      </c>
      <c r="E766" s="45" t="s">
        <v>1859</v>
      </c>
      <c r="F766" s="25" t="s">
        <v>179</v>
      </c>
      <c r="G766" s="25">
        <v>1000</v>
      </c>
      <c r="H766" s="45">
        <v>11</v>
      </c>
      <c r="I766" s="46" t="s">
        <v>581</v>
      </c>
    </row>
    <row r="767" spans="1:9" ht="14.25" customHeight="1">
      <c r="A767" s="40" t="s">
        <v>395</v>
      </c>
      <c r="B767" s="45" t="s">
        <v>533</v>
      </c>
      <c r="C767" s="21"/>
      <c r="D767" s="45" t="s">
        <v>1860</v>
      </c>
      <c r="E767" s="45" t="s">
        <v>1861</v>
      </c>
      <c r="F767" s="25" t="s">
        <v>179</v>
      </c>
      <c r="G767" s="25">
        <v>500</v>
      </c>
      <c r="H767" s="45">
        <v>126</v>
      </c>
      <c r="I767" s="46" t="s">
        <v>581</v>
      </c>
    </row>
    <row r="768" spans="1:9" ht="14.25" customHeight="1">
      <c r="A768" s="40" t="s">
        <v>395</v>
      </c>
      <c r="B768" s="45" t="s">
        <v>533</v>
      </c>
      <c r="C768" s="21"/>
      <c r="D768" s="45" t="s">
        <v>1862</v>
      </c>
      <c r="E768" s="45" t="s">
        <v>1863</v>
      </c>
      <c r="F768" s="25" t="s">
        <v>179</v>
      </c>
      <c r="G768" s="25" t="s">
        <v>1864</v>
      </c>
      <c r="H768" s="45">
        <v>1033</v>
      </c>
      <c r="I768" s="46" t="s">
        <v>340</v>
      </c>
    </row>
    <row r="769" spans="1:9" ht="14.25" customHeight="1">
      <c r="A769" s="40" t="s">
        <v>395</v>
      </c>
      <c r="B769" s="45" t="s">
        <v>533</v>
      </c>
      <c r="C769" s="21"/>
      <c r="D769" s="45" t="s">
        <v>1865</v>
      </c>
      <c r="E769" s="45" t="s">
        <v>1866</v>
      </c>
      <c r="F769" s="25" t="s">
        <v>179</v>
      </c>
      <c r="G769" s="25">
        <v>500</v>
      </c>
      <c r="H769" s="45">
        <v>18</v>
      </c>
      <c r="I769" s="46" t="s">
        <v>340</v>
      </c>
    </row>
    <row r="770" spans="1:9" ht="14.25" customHeight="1">
      <c r="A770" s="40" t="s">
        <v>395</v>
      </c>
      <c r="B770" s="45" t="s">
        <v>533</v>
      </c>
      <c r="C770" s="21"/>
      <c r="D770" s="45" t="s">
        <v>1867</v>
      </c>
      <c r="E770" s="45" t="s">
        <v>1868</v>
      </c>
      <c r="F770" s="25" t="s">
        <v>179</v>
      </c>
      <c r="G770" s="25">
        <v>250</v>
      </c>
      <c r="H770" s="45">
        <v>31</v>
      </c>
      <c r="I770" s="46" t="s">
        <v>340</v>
      </c>
    </row>
    <row r="771" spans="1:9" ht="14.25" customHeight="1">
      <c r="A771" s="40" t="s">
        <v>395</v>
      </c>
      <c r="B771" s="45" t="s">
        <v>533</v>
      </c>
      <c r="C771" s="21"/>
      <c r="D771" s="45" t="s">
        <v>1869</v>
      </c>
      <c r="E771" s="45" t="s">
        <v>1870</v>
      </c>
      <c r="F771" s="25" t="s">
        <v>179</v>
      </c>
      <c r="G771" s="25" t="s">
        <v>1143</v>
      </c>
      <c r="H771" s="45">
        <v>139</v>
      </c>
      <c r="I771" s="46" t="s">
        <v>340</v>
      </c>
    </row>
    <row r="772" spans="1:9" ht="14.25" customHeight="1">
      <c r="A772" s="40" t="s">
        <v>395</v>
      </c>
      <c r="B772" s="45" t="s">
        <v>533</v>
      </c>
      <c r="C772" s="21"/>
      <c r="D772" s="45" t="s">
        <v>1871</v>
      </c>
      <c r="E772" s="45" t="s">
        <v>1872</v>
      </c>
      <c r="F772" s="25" t="s">
        <v>179</v>
      </c>
      <c r="G772" s="25" t="s">
        <v>1873</v>
      </c>
      <c r="H772" s="45">
        <v>1573</v>
      </c>
      <c r="I772" s="46" t="s">
        <v>581</v>
      </c>
    </row>
    <row r="773" spans="1:9" ht="14.25" customHeight="1">
      <c r="A773" s="40" t="s">
        <v>395</v>
      </c>
      <c r="B773" s="45" t="s">
        <v>533</v>
      </c>
      <c r="C773" s="21"/>
      <c r="D773" s="45" t="s">
        <v>1874</v>
      </c>
      <c r="E773" s="45" t="s">
        <v>1875</v>
      </c>
      <c r="F773" s="25" t="s">
        <v>179</v>
      </c>
      <c r="G773" s="25" t="s">
        <v>1876</v>
      </c>
      <c r="H773" s="45">
        <v>597</v>
      </c>
      <c r="I773" s="46" t="s">
        <v>340</v>
      </c>
    </row>
    <row r="774" spans="1:9" ht="14.25" customHeight="1">
      <c r="A774" s="40" t="s">
        <v>395</v>
      </c>
      <c r="B774" s="45" t="s">
        <v>533</v>
      </c>
      <c r="C774" s="21"/>
      <c r="D774" s="45" t="s">
        <v>1877</v>
      </c>
      <c r="E774" s="45" t="s">
        <v>1878</v>
      </c>
      <c r="F774" s="25" t="s">
        <v>179</v>
      </c>
      <c r="G774" s="25" t="s">
        <v>1879</v>
      </c>
      <c r="H774" s="45">
        <v>2733</v>
      </c>
      <c r="I774" s="46" t="s">
        <v>340</v>
      </c>
    </row>
    <row r="775" spans="1:9" ht="14.25" customHeight="1">
      <c r="A775" s="40" t="s">
        <v>395</v>
      </c>
      <c r="B775" s="45" t="s">
        <v>533</v>
      </c>
      <c r="C775" s="21"/>
      <c r="D775" s="45" t="s">
        <v>1880</v>
      </c>
      <c r="E775" s="45" t="s">
        <v>1881</v>
      </c>
      <c r="F775" s="25" t="s">
        <v>179</v>
      </c>
      <c r="G775" s="25">
        <v>500</v>
      </c>
      <c r="H775" s="45">
        <v>107</v>
      </c>
      <c r="I775" s="46" t="s">
        <v>340</v>
      </c>
    </row>
    <row r="776" spans="1:9" ht="14.25" customHeight="1">
      <c r="A776" s="40" t="s">
        <v>395</v>
      </c>
      <c r="B776" s="45" t="s">
        <v>533</v>
      </c>
      <c r="C776" s="21"/>
      <c r="D776" s="45" t="s">
        <v>1882</v>
      </c>
      <c r="E776" s="45" t="s">
        <v>1883</v>
      </c>
      <c r="F776" s="25" t="s">
        <v>179</v>
      </c>
      <c r="G776" s="25">
        <v>1000</v>
      </c>
      <c r="H776" s="45">
        <v>267</v>
      </c>
      <c r="I776" s="46" t="s">
        <v>340</v>
      </c>
    </row>
    <row r="777" spans="1:9" ht="14.25" customHeight="1">
      <c r="A777" s="40" t="s">
        <v>395</v>
      </c>
      <c r="B777" s="45" t="s">
        <v>533</v>
      </c>
      <c r="C777" s="21"/>
      <c r="D777" s="45" t="s">
        <v>1884</v>
      </c>
      <c r="E777" s="45" t="s">
        <v>1885</v>
      </c>
      <c r="F777" s="25" t="s">
        <v>179</v>
      </c>
      <c r="G777" s="25" t="s">
        <v>1886</v>
      </c>
      <c r="H777" s="45">
        <v>1614</v>
      </c>
      <c r="I777" s="46" t="s">
        <v>340</v>
      </c>
    </row>
    <row r="778" spans="1:9" ht="14.25" customHeight="1">
      <c r="A778" s="40" t="s">
        <v>395</v>
      </c>
      <c r="B778" s="45" t="s">
        <v>533</v>
      </c>
      <c r="C778" s="21"/>
      <c r="D778" s="45" t="s">
        <v>1887</v>
      </c>
      <c r="E778" s="45" t="s">
        <v>1888</v>
      </c>
      <c r="F778" s="25" t="s">
        <v>179</v>
      </c>
      <c r="G778" s="25">
        <v>500</v>
      </c>
      <c r="H778" s="45">
        <v>72</v>
      </c>
      <c r="I778" s="46" t="s">
        <v>340</v>
      </c>
    </row>
    <row r="779" spans="1:9" ht="14.25" customHeight="1">
      <c r="A779" s="40" t="s">
        <v>395</v>
      </c>
      <c r="B779" s="45" t="s">
        <v>533</v>
      </c>
      <c r="C779" s="21"/>
      <c r="D779" s="45" t="s">
        <v>1889</v>
      </c>
      <c r="E779" s="45" t="s">
        <v>1890</v>
      </c>
      <c r="F779" s="25" t="s">
        <v>179</v>
      </c>
      <c r="G779" s="25">
        <v>2000</v>
      </c>
      <c r="H779" s="45">
        <v>380</v>
      </c>
      <c r="I779" s="46" t="s">
        <v>340</v>
      </c>
    </row>
    <row r="780" spans="1:9" ht="14.25" customHeight="1">
      <c r="A780" s="40" t="s">
        <v>395</v>
      </c>
      <c r="B780" s="45" t="s">
        <v>533</v>
      </c>
      <c r="C780" s="21"/>
      <c r="D780" s="45" t="s">
        <v>1891</v>
      </c>
      <c r="E780" s="45" t="s">
        <v>1892</v>
      </c>
      <c r="F780" s="25" t="s">
        <v>179</v>
      </c>
      <c r="G780" s="25" t="s">
        <v>553</v>
      </c>
      <c r="H780" s="45">
        <v>237</v>
      </c>
      <c r="I780" s="46" t="s">
        <v>340</v>
      </c>
    </row>
    <row r="781" spans="1:9" ht="14.25" customHeight="1">
      <c r="A781" s="40" t="s">
        <v>395</v>
      </c>
      <c r="B781" s="45" t="s">
        <v>533</v>
      </c>
      <c r="C781" s="21"/>
      <c r="D781" s="45" t="s">
        <v>1893</v>
      </c>
      <c r="E781" s="45" t="s">
        <v>1894</v>
      </c>
      <c r="F781" s="25" t="s">
        <v>179</v>
      </c>
      <c r="G781" s="25" t="s">
        <v>1895</v>
      </c>
      <c r="H781" s="45">
        <v>220</v>
      </c>
      <c r="I781" s="46" t="s">
        <v>340</v>
      </c>
    </row>
    <row r="782" spans="1:9" ht="14.25" customHeight="1">
      <c r="A782" s="40" t="s">
        <v>395</v>
      </c>
      <c r="B782" s="45" t="s">
        <v>533</v>
      </c>
      <c r="C782" s="21"/>
      <c r="D782" s="45" t="s">
        <v>1896</v>
      </c>
      <c r="E782" s="45" t="s">
        <v>1897</v>
      </c>
      <c r="F782" s="25" t="s">
        <v>179</v>
      </c>
      <c r="G782" s="25">
        <v>2000</v>
      </c>
      <c r="H782" s="45">
        <v>527</v>
      </c>
      <c r="I782" s="46" t="s">
        <v>340</v>
      </c>
    </row>
    <row r="783" spans="1:9" ht="14.25" customHeight="1">
      <c r="A783" s="40" t="s">
        <v>395</v>
      </c>
      <c r="B783" s="45" t="s">
        <v>533</v>
      </c>
      <c r="C783" s="21"/>
      <c r="D783" s="45" t="s">
        <v>1898</v>
      </c>
      <c r="E783" s="45" t="s">
        <v>1899</v>
      </c>
      <c r="F783" s="25" t="s">
        <v>179</v>
      </c>
      <c r="G783" s="25">
        <v>1000</v>
      </c>
      <c r="H783" s="45">
        <v>185</v>
      </c>
      <c r="I783" s="46" t="s">
        <v>340</v>
      </c>
    </row>
    <row r="784" spans="1:9" ht="14.25" customHeight="1">
      <c r="A784" s="40" t="s">
        <v>395</v>
      </c>
      <c r="B784" s="45" t="s">
        <v>533</v>
      </c>
      <c r="C784" s="21"/>
      <c r="D784" s="45" t="s">
        <v>1900</v>
      </c>
      <c r="E784" s="45" t="s">
        <v>1901</v>
      </c>
      <c r="F784" s="25" t="s">
        <v>179</v>
      </c>
      <c r="G784" s="25" t="s">
        <v>553</v>
      </c>
      <c r="H784" s="45">
        <v>342</v>
      </c>
      <c r="I784" s="46" t="s">
        <v>340</v>
      </c>
    </row>
    <row r="785" spans="1:9" ht="14.25" customHeight="1">
      <c r="A785" s="40" t="s">
        <v>395</v>
      </c>
      <c r="B785" s="45" t="s">
        <v>533</v>
      </c>
      <c r="C785" s="21"/>
      <c r="D785" s="45" t="s">
        <v>1902</v>
      </c>
      <c r="E785" s="45" t="s">
        <v>1903</v>
      </c>
      <c r="F785" s="25" t="s">
        <v>179</v>
      </c>
      <c r="G785" s="25" t="s">
        <v>553</v>
      </c>
      <c r="H785" s="45">
        <v>76</v>
      </c>
      <c r="I785" s="46" t="s">
        <v>340</v>
      </c>
    </row>
    <row r="786" spans="1:9" ht="14.25" customHeight="1">
      <c r="A786" s="40" t="s">
        <v>395</v>
      </c>
      <c r="B786" s="45" t="s">
        <v>533</v>
      </c>
      <c r="C786" s="21"/>
      <c r="D786" s="45" t="s">
        <v>1904</v>
      </c>
      <c r="E786" s="45" t="s">
        <v>1905</v>
      </c>
      <c r="F786" s="25" t="s">
        <v>179</v>
      </c>
      <c r="G786" s="25">
        <v>7500</v>
      </c>
      <c r="H786" s="45">
        <v>741</v>
      </c>
      <c r="I786" s="46" t="s">
        <v>602</v>
      </c>
    </row>
    <row r="787" spans="1:9" ht="14.25" customHeight="1">
      <c r="A787" s="40" t="s">
        <v>395</v>
      </c>
      <c r="B787" s="45" t="s">
        <v>533</v>
      </c>
      <c r="C787" s="21"/>
      <c r="D787" s="45" t="s">
        <v>1906</v>
      </c>
      <c r="E787" s="45" t="s">
        <v>1907</v>
      </c>
      <c r="F787" s="25" t="s">
        <v>179</v>
      </c>
      <c r="G787" s="25">
        <v>500</v>
      </c>
      <c r="H787" s="45">
        <v>225</v>
      </c>
      <c r="I787" s="46" t="s">
        <v>340</v>
      </c>
    </row>
    <row r="788" spans="1:9" ht="14.25" customHeight="1">
      <c r="A788" s="40" t="s">
        <v>395</v>
      </c>
      <c r="B788" s="45" t="s">
        <v>533</v>
      </c>
      <c r="C788" s="21"/>
      <c r="D788" s="45" t="s">
        <v>1908</v>
      </c>
      <c r="E788" s="45" t="s">
        <v>1909</v>
      </c>
      <c r="F788" s="25" t="s">
        <v>179</v>
      </c>
      <c r="G788" s="25">
        <v>1000</v>
      </c>
      <c r="H788" s="45">
        <v>286</v>
      </c>
      <c r="I788" s="46" t="s">
        <v>340</v>
      </c>
    </row>
    <row r="789" spans="1:9" ht="14.25" customHeight="1">
      <c r="A789" s="40" t="s">
        <v>395</v>
      </c>
      <c r="B789" s="45" t="s">
        <v>533</v>
      </c>
      <c r="C789" s="21"/>
      <c r="D789" s="45" t="s">
        <v>1910</v>
      </c>
      <c r="E789" s="45" t="s">
        <v>1911</v>
      </c>
      <c r="F789" s="25" t="s">
        <v>179</v>
      </c>
      <c r="G789" s="25" t="s">
        <v>826</v>
      </c>
      <c r="H789" s="45">
        <v>129</v>
      </c>
      <c r="I789" s="46" t="s">
        <v>340</v>
      </c>
    </row>
    <row r="790" spans="1:9" ht="14.25" customHeight="1">
      <c r="A790" s="40" t="s">
        <v>395</v>
      </c>
      <c r="B790" s="45" t="s">
        <v>533</v>
      </c>
      <c r="C790" s="21"/>
      <c r="D790" s="45" t="s">
        <v>1912</v>
      </c>
      <c r="E790" s="45" t="s">
        <v>1913</v>
      </c>
      <c r="F790" s="25" t="s">
        <v>179</v>
      </c>
      <c r="G790" s="25" t="s">
        <v>1914</v>
      </c>
      <c r="H790" s="45">
        <v>740</v>
      </c>
      <c r="I790" s="46" t="s">
        <v>340</v>
      </c>
    </row>
    <row r="791" spans="1:9" ht="14.25" customHeight="1">
      <c r="A791" s="40" t="s">
        <v>395</v>
      </c>
      <c r="B791" s="45" t="s">
        <v>533</v>
      </c>
      <c r="C791" s="21"/>
      <c r="D791" s="45" t="s">
        <v>1915</v>
      </c>
      <c r="E791" s="45" t="s">
        <v>1916</v>
      </c>
      <c r="F791" s="25" t="s">
        <v>179</v>
      </c>
      <c r="G791" s="25" t="s">
        <v>826</v>
      </c>
      <c r="H791" s="45">
        <v>107</v>
      </c>
      <c r="I791" s="46" t="s">
        <v>581</v>
      </c>
    </row>
    <row r="792" spans="1:9" ht="14.25" customHeight="1">
      <c r="A792" s="40" t="s">
        <v>395</v>
      </c>
      <c r="B792" s="45" t="s">
        <v>533</v>
      </c>
      <c r="C792" s="21"/>
      <c r="D792" s="45" t="s">
        <v>1917</v>
      </c>
      <c r="E792" s="45" t="s">
        <v>1918</v>
      </c>
      <c r="F792" s="25" t="s">
        <v>179</v>
      </c>
      <c r="G792" s="25">
        <v>500</v>
      </c>
      <c r="H792" s="45">
        <v>44</v>
      </c>
      <c r="I792" s="46" t="s">
        <v>340</v>
      </c>
    </row>
    <row r="793" spans="1:9" ht="14.25" customHeight="1">
      <c r="A793" s="40" t="s">
        <v>395</v>
      </c>
      <c r="B793" s="45" t="s">
        <v>533</v>
      </c>
      <c r="C793" s="21"/>
      <c r="D793" s="45" t="s">
        <v>1919</v>
      </c>
      <c r="E793" s="45" t="s">
        <v>1920</v>
      </c>
      <c r="F793" s="25" t="s">
        <v>179</v>
      </c>
      <c r="G793" s="25" t="s">
        <v>1921</v>
      </c>
      <c r="H793" s="45">
        <v>59</v>
      </c>
      <c r="I793" s="46" t="s">
        <v>340</v>
      </c>
    </row>
    <row r="794" spans="1:9" ht="14.25" customHeight="1">
      <c r="A794" s="40" t="s">
        <v>395</v>
      </c>
      <c r="B794" s="45" t="s">
        <v>533</v>
      </c>
      <c r="C794" s="21"/>
      <c r="D794" s="45" t="s">
        <v>1922</v>
      </c>
      <c r="E794" s="45" t="s">
        <v>1923</v>
      </c>
      <c r="F794" s="25" t="s">
        <v>179</v>
      </c>
      <c r="G794" s="25" t="s">
        <v>553</v>
      </c>
      <c r="H794" s="45">
        <v>417</v>
      </c>
      <c r="I794" s="46" t="s">
        <v>340</v>
      </c>
    </row>
    <row r="795" spans="1:9" ht="14.25" customHeight="1">
      <c r="A795" s="40" t="s">
        <v>395</v>
      </c>
      <c r="B795" s="45" t="s">
        <v>533</v>
      </c>
      <c r="C795" s="21"/>
      <c r="D795" s="45" t="s">
        <v>1924</v>
      </c>
      <c r="E795" s="45" t="s">
        <v>1925</v>
      </c>
      <c r="F795" s="25" t="s">
        <v>179</v>
      </c>
      <c r="G795" s="25">
        <v>4000</v>
      </c>
      <c r="H795" s="45">
        <v>60</v>
      </c>
      <c r="I795" s="46" t="s">
        <v>340</v>
      </c>
    </row>
    <row r="796" spans="1:9" ht="14.25" customHeight="1">
      <c r="A796" s="40" t="s">
        <v>395</v>
      </c>
      <c r="B796" s="45" t="s">
        <v>533</v>
      </c>
      <c r="C796" s="21"/>
      <c r="D796" s="45" t="s">
        <v>1926</v>
      </c>
      <c r="E796" s="45" t="s">
        <v>1927</v>
      </c>
      <c r="F796" s="25" t="s">
        <v>179</v>
      </c>
      <c r="G796" s="25" t="s">
        <v>1928</v>
      </c>
      <c r="H796" s="45">
        <v>9</v>
      </c>
      <c r="I796" s="46" t="s">
        <v>581</v>
      </c>
    </row>
    <row r="797" spans="1:9" ht="14.25" customHeight="1">
      <c r="A797" s="40" t="s">
        <v>395</v>
      </c>
      <c r="B797" s="45" t="s">
        <v>533</v>
      </c>
      <c r="C797" s="21"/>
      <c r="D797" s="45" t="s">
        <v>1929</v>
      </c>
      <c r="E797" s="45" t="s">
        <v>1930</v>
      </c>
      <c r="F797" s="25" t="s">
        <v>435</v>
      </c>
      <c r="G797" s="25" t="s">
        <v>1931</v>
      </c>
      <c r="H797" s="45">
        <v>175</v>
      </c>
      <c r="I797" s="46" t="s">
        <v>602</v>
      </c>
    </row>
    <row r="798" spans="1:9" ht="14.25" customHeight="1">
      <c r="A798" s="40" t="s">
        <v>395</v>
      </c>
      <c r="B798" s="45" t="s">
        <v>533</v>
      </c>
      <c r="C798" s="21"/>
      <c r="D798" s="45" t="s">
        <v>1932</v>
      </c>
      <c r="E798" s="45" t="s">
        <v>1933</v>
      </c>
      <c r="F798" s="25" t="s">
        <v>179</v>
      </c>
      <c r="G798" s="25" t="s">
        <v>1934</v>
      </c>
      <c r="H798" s="45">
        <v>497</v>
      </c>
      <c r="I798" s="46" t="s">
        <v>340</v>
      </c>
    </row>
    <row r="799" spans="1:9" ht="14.25" customHeight="1">
      <c r="A799" s="40" t="s">
        <v>395</v>
      </c>
      <c r="B799" s="45" t="s">
        <v>533</v>
      </c>
      <c r="C799" s="21"/>
      <c r="D799" s="45" t="s">
        <v>1935</v>
      </c>
      <c r="E799" s="45" t="s">
        <v>1936</v>
      </c>
      <c r="F799" s="25" t="s">
        <v>179</v>
      </c>
      <c r="G799" s="25">
        <v>3000</v>
      </c>
      <c r="H799" s="45">
        <v>305</v>
      </c>
      <c r="I799" s="46" t="s">
        <v>340</v>
      </c>
    </row>
    <row r="800" spans="1:9" ht="14.25" customHeight="1">
      <c r="A800" s="40" t="s">
        <v>395</v>
      </c>
      <c r="B800" s="45" t="s">
        <v>533</v>
      </c>
      <c r="C800" s="21"/>
      <c r="D800" s="45" t="s">
        <v>1937</v>
      </c>
      <c r="E800" s="45" t="s">
        <v>1938</v>
      </c>
      <c r="F800" s="25" t="s">
        <v>179</v>
      </c>
      <c r="G800" s="25">
        <v>1000</v>
      </c>
      <c r="H800" s="45">
        <v>10</v>
      </c>
      <c r="I800" s="46" t="s">
        <v>340</v>
      </c>
    </row>
    <row r="801" spans="1:9" ht="14.25" customHeight="1">
      <c r="A801" s="40" t="s">
        <v>395</v>
      </c>
      <c r="B801" s="45" t="s">
        <v>533</v>
      </c>
      <c r="C801" s="21"/>
      <c r="D801" s="45" t="s">
        <v>1939</v>
      </c>
      <c r="E801" s="45" t="s">
        <v>1940</v>
      </c>
      <c r="F801" s="25" t="s">
        <v>179</v>
      </c>
      <c r="G801" s="25">
        <v>500</v>
      </c>
      <c r="H801" s="45">
        <v>48</v>
      </c>
      <c r="I801" s="46" t="s">
        <v>340</v>
      </c>
    </row>
    <row r="802" spans="1:9" ht="14.25" customHeight="1">
      <c r="A802" s="40" t="s">
        <v>395</v>
      </c>
      <c r="B802" s="45" t="s">
        <v>533</v>
      </c>
      <c r="C802" s="21"/>
      <c r="D802" s="45" t="s">
        <v>1941</v>
      </c>
      <c r="E802" s="45" t="s">
        <v>1942</v>
      </c>
      <c r="F802" s="25" t="s">
        <v>179</v>
      </c>
      <c r="G802" s="25">
        <v>500</v>
      </c>
      <c r="H802" s="45">
        <v>60</v>
      </c>
      <c r="I802" s="46" t="s">
        <v>340</v>
      </c>
    </row>
    <row r="803" spans="1:9" ht="14.25" customHeight="1">
      <c r="A803" s="40" t="s">
        <v>395</v>
      </c>
      <c r="B803" s="45" t="s">
        <v>533</v>
      </c>
      <c r="C803" s="21"/>
      <c r="D803" s="45" t="s">
        <v>1943</v>
      </c>
      <c r="E803" s="45" t="s">
        <v>1944</v>
      </c>
      <c r="F803" s="25" t="s">
        <v>179</v>
      </c>
      <c r="G803" s="25">
        <v>1000</v>
      </c>
      <c r="H803" s="45">
        <v>90</v>
      </c>
      <c r="I803" s="46" t="s">
        <v>340</v>
      </c>
    </row>
    <row r="804" spans="1:9" ht="14.25" customHeight="1">
      <c r="A804" s="40" t="s">
        <v>395</v>
      </c>
      <c r="B804" s="45" t="s">
        <v>533</v>
      </c>
      <c r="C804" s="21"/>
      <c r="D804" s="45" t="s">
        <v>1945</v>
      </c>
      <c r="E804" s="45" t="s">
        <v>1946</v>
      </c>
      <c r="F804" s="25" t="s">
        <v>179</v>
      </c>
      <c r="G804" s="25" t="s">
        <v>1947</v>
      </c>
      <c r="H804" s="45">
        <v>95</v>
      </c>
      <c r="I804" s="46" t="s">
        <v>581</v>
      </c>
    </row>
    <row r="805" spans="1:9" ht="14.25" customHeight="1">
      <c r="A805" s="40" t="s">
        <v>395</v>
      </c>
      <c r="B805" s="45" t="s">
        <v>533</v>
      </c>
      <c r="C805" s="21"/>
      <c r="D805" s="45" t="s">
        <v>1948</v>
      </c>
      <c r="E805" s="45" t="s">
        <v>1949</v>
      </c>
      <c r="F805" s="25" t="s">
        <v>179</v>
      </c>
      <c r="G805" s="25" t="s">
        <v>1036</v>
      </c>
      <c r="H805" s="45">
        <v>437</v>
      </c>
      <c r="I805" s="46" t="s">
        <v>340</v>
      </c>
    </row>
    <row r="806" spans="1:9" ht="14.25" customHeight="1">
      <c r="A806" s="40" t="s">
        <v>395</v>
      </c>
      <c r="B806" s="45" t="s">
        <v>533</v>
      </c>
      <c r="C806" s="21"/>
      <c r="D806" s="45" t="s">
        <v>1950</v>
      </c>
      <c r="E806" s="45" t="s">
        <v>1951</v>
      </c>
      <c r="F806" s="25" t="s">
        <v>179</v>
      </c>
      <c r="G806" s="25">
        <v>2000</v>
      </c>
      <c r="H806" s="45">
        <v>473</v>
      </c>
      <c r="I806" s="46" t="s">
        <v>340</v>
      </c>
    </row>
    <row r="807" spans="1:9" ht="14.25" customHeight="1">
      <c r="A807" s="40" t="s">
        <v>395</v>
      </c>
      <c r="B807" s="45" t="s">
        <v>533</v>
      </c>
      <c r="C807" s="21"/>
      <c r="D807" s="45" t="s">
        <v>1952</v>
      </c>
      <c r="E807" s="45" t="s">
        <v>1953</v>
      </c>
      <c r="F807" s="25" t="s">
        <v>179</v>
      </c>
      <c r="G807" s="25" t="s">
        <v>1954</v>
      </c>
      <c r="H807" s="45">
        <v>69</v>
      </c>
      <c r="I807" s="46" t="s">
        <v>581</v>
      </c>
    </row>
    <row r="808" spans="1:9" ht="14.25" customHeight="1">
      <c r="A808" s="40" t="s">
        <v>395</v>
      </c>
      <c r="B808" s="45" t="s">
        <v>533</v>
      </c>
      <c r="C808" s="21"/>
      <c r="D808" s="45" t="s">
        <v>1955</v>
      </c>
      <c r="E808" s="45" t="s">
        <v>1956</v>
      </c>
      <c r="F808" s="25" t="s">
        <v>179</v>
      </c>
      <c r="G808" s="25">
        <v>500</v>
      </c>
      <c r="H808" s="45">
        <v>49</v>
      </c>
      <c r="I808" s="46" t="s">
        <v>340</v>
      </c>
    </row>
    <row r="809" spans="1:9" ht="14.25" customHeight="1">
      <c r="A809" s="40" t="s">
        <v>395</v>
      </c>
      <c r="B809" s="45" t="s">
        <v>533</v>
      </c>
      <c r="C809" s="21"/>
      <c r="D809" s="45" t="s">
        <v>1957</v>
      </c>
      <c r="E809" s="45" t="s">
        <v>1958</v>
      </c>
      <c r="F809" s="25" t="s">
        <v>179</v>
      </c>
      <c r="G809" s="25" t="s">
        <v>1172</v>
      </c>
      <c r="H809" s="45">
        <v>331</v>
      </c>
      <c r="I809" s="46" t="s">
        <v>340</v>
      </c>
    </row>
    <row r="810" spans="1:9" ht="14.25" customHeight="1">
      <c r="A810" s="40" t="s">
        <v>395</v>
      </c>
      <c r="B810" s="45" t="s">
        <v>533</v>
      </c>
      <c r="C810" s="21"/>
      <c r="D810" s="45" t="s">
        <v>1959</v>
      </c>
      <c r="E810" s="45" t="s">
        <v>1960</v>
      </c>
      <c r="F810" s="25" t="s">
        <v>179</v>
      </c>
      <c r="G810" s="25">
        <v>800</v>
      </c>
      <c r="H810" s="45">
        <v>39</v>
      </c>
      <c r="I810" s="46" t="s">
        <v>340</v>
      </c>
    </row>
    <row r="811" spans="1:9" ht="14.25" customHeight="1">
      <c r="A811" s="40" t="s">
        <v>395</v>
      </c>
      <c r="B811" s="45" t="s">
        <v>533</v>
      </c>
      <c r="C811" s="21"/>
      <c r="D811" s="45" t="s">
        <v>1961</v>
      </c>
      <c r="E811" s="45" t="s">
        <v>1962</v>
      </c>
      <c r="F811" s="25" t="s">
        <v>179</v>
      </c>
      <c r="G811" s="25" t="s">
        <v>703</v>
      </c>
      <c r="H811" s="45">
        <v>99</v>
      </c>
      <c r="I811" s="46" t="s">
        <v>340</v>
      </c>
    </row>
    <row r="812" spans="1:9" ht="14.25" customHeight="1">
      <c r="A812" s="40" t="s">
        <v>395</v>
      </c>
      <c r="B812" s="45" t="s">
        <v>533</v>
      </c>
      <c r="C812" s="21"/>
      <c r="D812" s="45" t="s">
        <v>1963</v>
      </c>
      <c r="E812" s="45" t="s">
        <v>1964</v>
      </c>
      <c r="F812" s="25" t="s">
        <v>179</v>
      </c>
      <c r="G812" s="25" t="s">
        <v>731</v>
      </c>
      <c r="H812" s="45">
        <v>26</v>
      </c>
      <c r="I812" s="46" t="s">
        <v>581</v>
      </c>
    </row>
    <row r="813" spans="1:9" ht="14.25" customHeight="1">
      <c r="A813" s="40" t="s">
        <v>395</v>
      </c>
      <c r="B813" s="45" t="s">
        <v>533</v>
      </c>
      <c r="C813" s="21"/>
      <c r="D813" s="45" t="s">
        <v>1965</v>
      </c>
      <c r="E813" s="45" t="s">
        <v>1966</v>
      </c>
      <c r="F813" s="25" t="s">
        <v>179</v>
      </c>
      <c r="G813" s="25">
        <v>500</v>
      </c>
      <c r="H813" s="45">
        <v>50</v>
      </c>
      <c r="I813" s="46" t="s">
        <v>340</v>
      </c>
    </row>
    <row r="814" spans="1:9" ht="14.25" customHeight="1">
      <c r="A814" s="40" t="s">
        <v>395</v>
      </c>
      <c r="B814" s="45" t="s">
        <v>533</v>
      </c>
      <c r="C814" s="21"/>
      <c r="D814" s="45" t="s">
        <v>1967</v>
      </c>
      <c r="E814" s="45" t="s">
        <v>1968</v>
      </c>
      <c r="F814" s="25" t="s">
        <v>179</v>
      </c>
      <c r="G814" s="25" t="s">
        <v>703</v>
      </c>
      <c r="H814" s="45">
        <v>19</v>
      </c>
      <c r="I814" s="46" t="s">
        <v>340</v>
      </c>
    </row>
    <row r="815" spans="1:9" ht="14.25" customHeight="1">
      <c r="A815" s="40" t="s">
        <v>395</v>
      </c>
      <c r="B815" s="45" t="s">
        <v>533</v>
      </c>
      <c r="C815" s="21"/>
      <c r="D815" s="45" t="s">
        <v>1969</v>
      </c>
      <c r="E815" s="45" t="s">
        <v>1970</v>
      </c>
      <c r="F815" s="25" t="s">
        <v>179</v>
      </c>
      <c r="G815" s="25">
        <v>500</v>
      </c>
      <c r="H815" s="45">
        <v>132</v>
      </c>
      <c r="I815" s="46" t="s">
        <v>340</v>
      </c>
    </row>
    <row r="816" spans="1:9" ht="14.25" customHeight="1">
      <c r="A816" s="40" t="s">
        <v>395</v>
      </c>
      <c r="B816" s="45" t="s">
        <v>533</v>
      </c>
      <c r="C816" s="21"/>
      <c r="D816" s="45" t="s">
        <v>1971</v>
      </c>
      <c r="E816" s="45" t="s">
        <v>1972</v>
      </c>
      <c r="F816" s="25" t="s">
        <v>179</v>
      </c>
      <c r="G816" s="25">
        <v>1000</v>
      </c>
      <c r="H816" s="45">
        <v>20</v>
      </c>
      <c r="I816" s="46" t="s">
        <v>340</v>
      </c>
    </row>
    <row r="817" spans="1:9" ht="14.25" customHeight="1">
      <c r="A817" s="40" t="s">
        <v>395</v>
      </c>
      <c r="B817" s="45" t="s">
        <v>533</v>
      </c>
      <c r="C817" s="21"/>
      <c r="D817" s="45" t="s">
        <v>1973</v>
      </c>
      <c r="E817" s="45" t="s">
        <v>1974</v>
      </c>
      <c r="F817" s="25" t="s">
        <v>179</v>
      </c>
      <c r="G817" s="25" t="s">
        <v>1975</v>
      </c>
      <c r="H817" s="45">
        <v>45</v>
      </c>
      <c r="I817" s="46" t="s">
        <v>340</v>
      </c>
    </row>
    <row r="818" spans="1:9" ht="14.25" customHeight="1">
      <c r="A818" s="40" t="s">
        <v>395</v>
      </c>
      <c r="B818" s="45" t="s">
        <v>533</v>
      </c>
      <c r="C818" s="21"/>
      <c r="D818" s="45" t="s">
        <v>1976</v>
      </c>
      <c r="E818" s="45" t="s">
        <v>1977</v>
      </c>
      <c r="F818" s="25" t="s">
        <v>179</v>
      </c>
      <c r="G818" s="25">
        <v>500</v>
      </c>
      <c r="H818" s="45">
        <v>66</v>
      </c>
      <c r="I818" s="46" t="s">
        <v>581</v>
      </c>
    </row>
    <row r="819" spans="1:9" ht="14.25" customHeight="1">
      <c r="A819" s="40" t="s">
        <v>395</v>
      </c>
      <c r="B819" s="45" t="s">
        <v>533</v>
      </c>
      <c r="C819" s="21"/>
      <c r="D819" s="45" t="s">
        <v>1978</v>
      </c>
      <c r="E819" s="45" t="s">
        <v>1979</v>
      </c>
      <c r="F819" s="25" t="s">
        <v>179</v>
      </c>
      <c r="G819" s="25">
        <v>250</v>
      </c>
      <c r="H819" s="45">
        <v>62</v>
      </c>
      <c r="I819" s="46" t="s">
        <v>581</v>
      </c>
    </row>
    <row r="820" spans="1:9" ht="14.25" customHeight="1">
      <c r="A820" s="40" t="s">
        <v>395</v>
      </c>
      <c r="B820" s="45" t="s">
        <v>533</v>
      </c>
      <c r="C820" s="21"/>
      <c r="D820" s="45" t="s">
        <v>1980</v>
      </c>
      <c r="E820" s="45" t="s">
        <v>1981</v>
      </c>
      <c r="F820" s="25" t="s">
        <v>179</v>
      </c>
      <c r="G820" s="25" t="s">
        <v>1143</v>
      </c>
      <c r="H820" s="45">
        <v>266</v>
      </c>
      <c r="I820" s="46" t="s">
        <v>340</v>
      </c>
    </row>
    <row r="821" spans="1:9" ht="14.25" customHeight="1">
      <c r="A821" s="40" t="s">
        <v>395</v>
      </c>
      <c r="B821" s="45" t="s">
        <v>533</v>
      </c>
      <c r="C821" s="21"/>
      <c r="D821" s="45" t="s">
        <v>1982</v>
      </c>
      <c r="E821" s="45" t="s">
        <v>1983</v>
      </c>
      <c r="F821" s="25" t="s">
        <v>179</v>
      </c>
      <c r="G821" s="25">
        <v>1000</v>
      </c>
      <c r="H821" s="45">
        <v>130</v>
      </c>
      <c r="I821" s="46" t="s">
        <v>340</v>
      </c>
    </row>
    <row r="822" spans="1:9" ht="14.25" customHeight="1">
      <c r="A822" s="40" t="s">
        <v>395</v>
      </c>
      <c r="B822" s="45" t="s">
        <v>533</v>
      </c>
      <c r="C822" s="21"/>
      <c r="D822" s="45" t="s">
        <v>1984</v>
      </c>
      <c r="E822" s="45" t="s">
        <v>1985</v>
      </c>
      <c r="F822" s="25" t="s">
        <v>179</v>
      </c>
      <c r="G822" s="25">
        <v>250</v>
      </c>
      <c r="H822" s="45">
        <v>25</v>
      </c>
      <c r="I822" s="46" t="s">
        <v>340</v>
      </c>
    </row>
    <row r="823" spans="1:9" ht="14.25" customHeight="1">
      <c r="A823" s="40" t="s">
        <v>395</v>
      </c>
      <c r="B823" s="45" t="s">
        <v>533</v>
      </c>
      <c r="C823" s="21"/>
      <c r="D823" s="45" t="s">
        <v>1986</v>
      </c>
      <c r="E823" s="45" t="s">
        <v>1987</v>
      </c>
      <c r="F823" s="25" t="s">
        <v>179</v>
      </c>
      <c r="G823" s="25">
        <v>600</v>
      </c>
      <c r="H823" s="45">
        <v>42</v>
      </c>
      <c r="I823" s="46" t="s">
        <v>340</v>
      </c>
    </row>
    <row r="824" spans="1:9" ht="14.25" customHeight="1">
      <c r="A824" s="40" t="s">
        <v>395</v>
      </c>
      <c r="B824" s="45" t="s">
        <v>533</v>
      </c>
      <c r="C824" s="21"/>
      <c r="D824" s="45" t="s">
        <v>1988</v>
      </c>
      <c r="E824" s="45" t="s">
        <v>1989</v>
      </c>
      <c r="F824" s="25" t="s">
        <v>179</v>
      </c>
      <c r="G824" s="25">
        <v>500</v>
      </c>
      <c r="H824" s="45">
        <v>23</v>
      </c>
      <c r="I824" s="46" t="s">
        <v>340</v>
      </c>
    </row>
    <row r="825" spans="1:9" ht="14.25" customHeight="1">
      <c r="A825" s="40" t="s">
        <v>395</v>
      </c>
      <c r="B825" s="45" t="s">
        <v>533</v>
      </c>
      <c r="C825" s="21"/>
      <c r="D825" s="45" t="s">
        <v>1990</v>
      </c>
      <c r="E825" s="45" t="s">
        <v>1991</v>
      </c>
      <c r="F825" s="25" t="s">
        <v>179</v>
      </c>
      <c r="G825" s="25" t="s">
        <v>1072</v>
      </c>
      <c r="H825" s="45">
        <v>113</v>
      </c>
      <c r="I825" s="46" t="s">
        <v>340</v>
      </c>
    </row>
    <row r="826" spans="1:9" ht="14.25" customHeight="1">
      <c r="A826" s="40" t="s">
        <v>395</v>
      </c>
      <c r="B826" s="45" t="s">
        <v>533</v>
      </c>
      <c r="C826" s="21"/>
      <c r="D826" s="45" t="s">
        <v>1992</v>
      </c>
      <c r="E826" s="45" t="s">
        <v>1993</v>
      </c>
      <c r="F826" s="25" t="s">
        <v>179</v>
      </c>
      <c r="G826" s="25">
        <v>36000</v>
      </c>
      <c r="H826" s="45">
        <v>1815</v>
      </c>
      <c r="I826" s="46" t="s">
        <v>340</v>
      </c>
    </row>
    <row r="827" spans="1:9" ht="14.25" customHeight="1">
      <c r="A827" s="40" t="s">
        <v>395</v>
      </c>
      <c r="B827" s="45" t="s">
        <v>533</v>
      </c>
      <c r="C827" s="21"/>
      <c r="D827" s="45" t="s">
        <v>1994</v>
      </c>
      <c r="E827" s="45" t="s">
        <v>1995</v>
      </c>
      <c r="F827" s="25" t="s">
        <v>179</v>
      </c>
      <c r="G827" s="25" t="s">
        <v>1996</v>
      </c>
      <c r="H827" s="45">
        <v>130</v>
      </c>
      <c r="I827" s="46" t="s">
        <v>340</v>
      </c>
    </row>
    <row r="828" spans="1:9" ht="14.25" customHeight="1">
      <c r="A828" s="40" t="s">
        <v>395</v>
      </c>
      <c r="B828" s="45" t="s">
        <v>533</v>
      </c>
      <c r="C828" s="21"/>
      <c r="D828" s="45" t="s">
        <v>1997</v>
      </c>
      <c r="E828" s="45" t="s">
        <v>1998</v>
      </c>
      <c r="F828" s="25" t="s">
        <v>179</v>
      </c>
      <c r="G828" s="25" t="s">
        <v>1800</v>
      </c>
      <c r="H828" s="45">
        <v>146</v>
      </c>
      <c r="I828" s="46" t="s">
        <v>340</v>
      </c>
    </row>
    <row r="829" spans="1:9" ht="14.25" customHeight="1">
      <c r="A829" s="40" t="s">
        <v>395</v>
      </c>
      <c r="B829" s="45" t="s">
        <v>533</v>
      </c>
      <c r="C829" s="21"/>
      <c r="D829" s="45" t="s">
        <v>1999</v>
      </c>
      <c r="E829" s="45" t="s">
        <v>2000</v>
      </c>
      <c r="F829" s="25" t="s">
        <v>179</v>
      </c>
      <c r="G829" s="25">
        <v>500</v>
      </c>
      <c r="H829" s="45">
        <v>34</v>
      </c>
      <c r="I829" s="46" t="s">
        <v>340</v>
      </c>
    </row>
    <row r="830" spans="1:9" ht="14.25" customHeight="1">
      <c r="A830" s="40" t="s">
        <v>395</v>
      </c>
      <c r="B830" s="45" t="s">
        <v>533</v>
      </c>
      <c r="C830" s="21"/>
      <c r="D830" s="45" t="s">
        <v>2001</v>
      </c>
      <c r="E830" s="45" t="s">
        <v>2002</v>
      </c>
      <c r="F830" s="25" t="s">
        <v>179</v>
      </c>
      <c r="G830" s="25">
        <v>1000</v>
      </c>
      <c r="H830" s="45">
        <v>114</v>
      </c>
      <c r="I830" s="46" t="s">
        <v>602</v>
      </c>
    </row>
    <row r="831" spans="1:9" ht="14.25" customHeight="1">
      <c r="A831" s="40" t="s">
        <v>395</v>
      </c>
      <c r="B831" s="45" t="s">
        <v>533</v>
      </c>
      <c r="C831" s="21"/>
      <c r="D831" s="45" t="s">
        <v>2003</v>
      </c>
      <c r="E831" s="45" t="s">
        <v>2004</v>
      </c>
      <c r="F831" s="25" t="s">
        <v>179</v>
      </c>
      <c r="G831" s="25">
        <v>4000</v>
      </c>
      <c r="H831" s="45">
        <v>578</v>
      </c>
      <c r="I831" s="46" t="s">
        <v>340</v>
      </c>
    </row>
    <row r="832" spans="1:9" ht="14.25" customHeight="1">
      <c r="A832" s="40" t="s">
        <v>395</v>
      </c>
      <c r="B832" s="45" t="s">
        <v>533</v>
      </c>
      <c r="C832" s="21"/>
      <c r="D832" s="45" t="s">
        <v>2005</v>
      </c>
      <c r="E832" s="45" t="s">
        <v>2006</v>
      </c>
      <c r="F832" s="25" t="s">
        <v>179</v>
      </c>
      <c r="G832" s="25" t="s">
        <v>2007</v>
      </c>
      <c r="H832" s="45">
        <v>642</v>
      </c>
      <c r="I832" s="46" t="s">
        <v>340</v>
      </c>
    </row>
    <row r="833" spans="1:9" ht="14.25" customHeight="1">
      <c r="A833" s="40" t="s">
        <v>395</v>
      </c>
      <c r="B833" s="45" t="s">
        <v>533</v>
      </c>
      <c r="C833" s="21"/>
      <c r="D833" s="45" t="s">
        <v>2008</v>
      </c>
      <c r="E833" s="45" t="s">
        <v>2009</v>
      </c>
      <c r="F833" s="25" t="s">
        <v>179</v>
      </c>
      <c r="G833" s="25" t="s">
        <v>2010</v>
      </c>
      <c r="H833" s="45">
        <v>411</v>
      </c>
      <c r="I833" s="46" t="s">
        <v>340</v>
      </c>
    </row>
    <row r="834" spans="1:9" ht="14.25" customHeight="1">
      <c r="A834" s="40" t="s">
        <v>395</v>
      </c>
      <c r="B834" s="45" t="s">
        <v>533</v>
      </c>
      <c r="C834" s="21"/>
      <c r="D834" s="45" t="s">
        <v>2011</v>
      </c>
      <c r="E834" s="45" t="s">
        <v>2012</v>
      </c>
      <c r="F834" s="25" t="s">
        <v>179</v>
      </c>
      <c r="G834" s="25">
        <v>12000</v>
      </c>
      <c r="H834" s="45">
        <v>601</v>
      </c>
      <c r="I834" s="46" t="s">
        <v>340</v>
      </c>
    </row>
    <row r="835" spans="1:9" ht="14.25" customHeight="1">
      <c r="A835" s="40" t="s">
        <v>395</v>
      </c>
      <c r="B835" s="45" t="s">
        <v>533</v>
      </c>
      <c r="C835" s="21"/>
      <c r="D835" s="45" t="s">
        <v>2013</v>
      </c>
      <c r="E835" s="45" t="s">
        <v>2014</v>
      </c>
      <c r="F835" s="25" t="s">
        <v>179</v>
      </c>
      <c r="G835" s="25" t="s">
        <v>754</v>
      </c>
      <c r="H835" s="45">
        <v>426</v>
      </c>
      <c r="I835" s="46" t="s">
        <v>340</v>
      </c>
    </row>
    <row r="836" spans="1:9" ht="14.25" customHeight="1">
      <c r="A836" s="40" t="s">
        <v>395</v>
      </c>
      <c r="B836" s="45" t="s">
        <v>533</v>
      </c>
      <c r="C836" s="21"/>
      <c r="D836" s="45" t="s">
        <v>2015</v>
      </c>
      <c r="E836" s="45" t="s">
        <v>2016</v>
      </c>
      <c r="F836" s="25" t="s">
        <v>179</v>
      </c>
      <c r="G836" s="25">
        <v>82110</v>
      </c>
      <c r="H836" s="45">
        <v>422</v>
      </c>
      <c r="I836" s="46" t="s">
        <v>340</v>
      </c>
    </row>
    <row r="837" spans="1:9" ht="14.25" customHeight="1">
      <c r="A837" s="40" t="s">
        <v>395</v>
      </c>
      <c r="B837" s="45" t="s">
        <v>533</v>
      </c>
      <c r="C837" s="21"/>
      <c r="D837" s="45" t="s">
        <v>2017</v>
      </c>
      <c r="E837" s="45" t="s">
        <v>2018</v>
      </c>
      <c r="F837" s="25" t="s">
        <v>179</v>
      </c>
      <c r="G837" s="25" t="s">
        <v>1921</v>
      </c>
      <c r="H837" s="45">
        <v>72</v>
      </c>
      <c r="I837" s="46" t="s">
        <v>340</v>
      </c>
    </row>
    <row r="838" spans="1:9" ht="14.25" customHeight="1">
      <c r="A838" s="40" t="s">
        <v>395</v>
      </c>
      <c r="B838" s="45" t="s">
        <v>533</v>
      </c>
      <c r="C838" s="21"/>
      <c r="D838" s="45" t="s">
        <v>2019</v>
      </c>
      <c r="E838" s="45" t="s">
        <v>2020</v>
      </c>
      <c r="F838" s="25" t="s">
        <v>179</v>
      </c>
      <c r="G838" s="25">
        <v>500</v>
      </c>
      <c r="H838" s="45">
        <v>109</v>
      </c>
      <c r="I838" s="46" t="s">
        <v>340</v>
      </c>
    </row>
    <row r="839" spans="1:9" ht="14.25" customHeight="1">
      <c r="A839" s="40" t="s">
        <v>395</v>
      </c>
      <c r="B839" s="45" t="s">
        <v>533</v>
      </c>
      <c r="C839" s="21"/>
      <c r="D839" s="45" t="s">
        <v>2021</v>
      </c>
      <c r="E839" s="45" t="s">
        <v>2022</v>
      </c>
      <c r="F839" s="25" t="s">
        <v>179</v>
      </c>
      <c r="G839" s="25">
        <v>2500</v>
      </c>
      <c r="H839" s="45">
        <v>465</v>
      </c>
      <c r="I839" s="46" t="s">
        <v>340</v>
      </c>
    </row>
    <row r="840" spans="1:9" ht="14.25" customHeight="1">
      <c r="A840" s="40" t="s">
        <v>395</v>
      </c>
      <c r="B840" s="45" t="s">
        <v>533</v>
      </c>
      <c r="C840" s="21"/>
      <c r="D840" s="45" t="s">
        <v>2023</v>
      </c>
      <c r="E840" s="45" t="s">
        <v>2024</v>
      </c>
      <c r="F840" s="25" t="s">
        <v>179</v>
      </c>
      <c r="G840" s="25">
        <v>500</v>
      </c>
      <c r="H840" s="45">
        <v>96</v>
      </c>
      <c r="I840" s="46" t="s">
        <v>340</v>
      </c>
    </row>
    <row r="841" spans="1:9" ht="14.25" customHeight="1">
      <c r="A841" s="40" t="s">
        <v>395</v>
      </c>
      <c r="B841" s="45" t="s">
        <v>533</v>
      </c>
      <c r="C841" s="21"/>
      <c r="D841" s="45" t="s">
        <v>2025</v>
      </c>
      <c r="E841" s="45" t="s">
        <v>2026</v>
      </c>
      <c r="F841" s="25" t="s">
        <v>179</v>
      </c>
      <c r="G841" s="25" t="s">
        <v>2027</v>
      </c>
      <c r="H841" s="45">
        <v>161</v>
      </c>
      <c r="I841" s="46" t="s">
        <v>340</v>
      </c>
    </row>
    <row r="842" spans="1:9" ht="14.25" customHeight="1">
      <c r="A842" s="40" t="s">
        <v>395</v>
      </c>
      <c r="B842" s="45" t="s">
        <v>533</v>
      </c>
      <c r="C842" s="21"/>
      <c r="D842" s="45" t="s">
        <v>2028</v>
      </c>
      <c r="E842" s="45" t="s">
        <v>2029</v>
      </c>
      <c r="F842" s="25" t="s">
        <v>179</v>
      </c>
      <c r="G842" s="25" t="s">
        <v>553</v>
      </c>
      <c r="H842" s="45">
        <v>511</v>
      </c>
      <c r="I842" s="46" t="s">
        <v>340</v>
      </c>
    </row>
    <row r="843" spans="1:9" ht="14.25" customHeight="1">
      <c r="A843" s="40" t="s">
        <v>395</v>
      </c>
      <c r="B843" s="45" t="s">
        <v>533</v>
      </c>
      <c r="C843" s="21"/>
      <c r="D843" s="45" t="s">
        <v>2030</v>
      </c>
      <c r="E843" s="45" t="s">
        <v>2031</v>
      </c>
      <c r="F843" s="25" t="s">
        <v>179</v>
      </c>
      <c r="G843" s="25">
        <v>250</v>
      </c>
      <c r="H843" s="45">
        <v>51</v>
      </c>
      <c r="I843" s="46" t="s">
        <v>340</v>
      </c>
    </row>
    <row r="844" spans="1:9" ht="14.25" customHeight="1">
      <c r="A844" s="40" t="s">
        <v>395</v>
      </c>
      <c r="B844" s="45" t="s">
        <v>533</v>
      </c>
      <c r="C844" s="21"/>
      <c r="D844" s="45" t="s">
        <v>2032</v>
      </c>
      <c r="E844" s="45" t="s">
        <v>2033</v>
      </c>
      <c r="F844" s="25" t="s">
        <v>179</v>
      </c>
      <c r="G844" s="25">
        <v>500</v>
      </c>
      <c r="H844" s="45">
        <v>395</v>
      </c>
      <c r="I844" s="46" t="s">
        <v>340</v>
      </c>
    </row>
    <row r="845" spans="1:9" ht="14.25" customHeight="1">
      <c r="A845" s="40" t="s">
        <v>395</v>
      </c>
      <c r="B845" s="45" t="s">
        <v>533</v>
      </c>
      <c r="C845" s="21"/>
      <c r="D845" s="45" t="s">
        <v>2034</v>
      </c>
      <c r="E845" s="45" t="s">
        <v>2035</v>
      </c>
      <c r="F845" s="25" t="s">
        <v>179</v>
      </c>
      <c r="G845" s="25">
        <v>1000</v>
      </c>
      <c r="H845" s="45">
        <v>174</v>
      </c>
      <c r="I845" s="46" t="s">
        <v>340</v>
      </c>
    </row>
    <row r="846" spans="1:9" ht="14.25" customHeight="1">
      <c r="A846" s="40" t="s">
        <v>395</v>
      </c>
      <c r="B846" s="45" t="s">
        <v>533</v>
      </c>
      <c r="C846" s="21"/>
      <c r="D846" s="45" t="s">
        <v>2036</v>
      </c>
      <c r="E846" s="45" t="s">
        <v>2037</v>
      </c>
      <c r="F846" s="25" t="s">
        <v>179</v>
      </c>
      <c r="G846" s="25">
        <v>1500</v>
      </c>
      <c r="H846" s="45">
        <v>5</v>
      </c>
      <c r="I846" s="46" t="s">
        <v>602</v>
      </c>
    </row>
    <row r="847" spans="1:9" ht="14.25" customHeight="1">
      <c r="A847" s="40" t="s">
        <v>395</v>
      </c>
      <c r="B847" s="45" t="s">
        <v>533</v>
      </c>
      <c r="C847" s="21"/>
      <c r="D847" s="45" t="s">
        <v>2038</v>
      </c>
      <c r="E847" s="45" t="s">
        <v>2039</v>
      </c>
      <c r="F847" s="25" t="s">
        <v>179</v>
      </c>
      <c r="G847" s="25" t="s">
        <v>2040</v>
      </c>
      <c r="H847" s="45">
        <v>167</v>
      </c>
      <c r="I847" s="46" t="s">
        <v>340</v>
      </c>
    </row>
    <row r="848" spans="1:9" ht="14.25" customHeight="1">
      <c r="A848" s="40" t="s">
        <v>395</v>
      </c>
      <c r="B848" s="45" t="s">
        <v>533</v>
      </c>
      <c r="C848" s="21"/>
      <c r="D848" s="45" t="s">
        <v>2041</v>
      </c>
      <c r="E848" s="45" t="s">
        <v>2042</v>
      </c>
      <c r="F848" s="25" t="s">
        <v>179</v>
      </c>
      <c r="G848" s="25" t="s">
        <v>1405</v>
      </c>
      <c r="H848" s="45">
        <v>296</v>
      </c>
      <c r="I848" s="46" t="s">
        <v>340</v>
      </c>
    </row>
    <row r="849" spans="1:9" ht="14.25" customHeight="1">
      <c r="A849" s="40" t="s">
        <v>395</v>
      </c>
      <c r="B849" s="45" t="s">
        <v>533</v>
      </c>
      <c r="C849" s="21"/>
      <c r="D849" s="45" t="s">
        <v>2043</v>
      </c>
      <c r="E849" s="45" t="s">
        <v>2044</v>
      </c>
      <c r="F849" s="25" t="s">
        <v>179</v>
      </c>
      <c r="G849" s="25" t="s">
        <v>2045</v>
      </c>
      <c r="H849" s="45">
        <v>57</v>
      </c>
      <c r="I849" s="46" t="s">
        <v>340</v>
      </c>
    </row>
    <row r="850" spans="1:9" ht="14.25" customHeight="1">
      <c r="A850" s="40" t="s">
        <v>395</v>
      </c>
      <c r="B850" s="45" t="s">
        <v>533</v>
      </c>
      <c r="C850" s="21"/>
      <c r="D850" s="45" t="s">
        <v>2046</v>
      </c>
      <c r="E850" s="45" t="s">
        <v>2047</v>
      </c>
      <c r="F850" s="25" t="s">
        <v>179</v>
      </c>
      <c r="G850" s="25" t="s">
        <v>980</v>
      </c>
      <c r="H850" s="45">
        <v>355</v>
      </c>
      <c r="I850" s="46" t="s">
        <v>340</v>
      </c>
    </row>
    <row r="851" spans="1:9" ht="14.25" customHeight="1">
      <c r="A851" s="40" t="s">
        <v>395</v>
      </c>
      <c r="B851" s="45" t="s">
        <v>533</v>
      </c>
      <c r="C851" s="21"/>
      <c r="D851" s="45" t="s">
        <v>2048</v>
      </c>
      <c r="E851" s="45" t="s">
        <v>2049</v>
      </c>
      <c r="F851" s="25" t="s">
        <v>179</v>
      </c>
      <c r="G851" s="25">
        <v>1000</v>
      </c>
      <c r="H851" s="45">
        <v>23</v>
      </c>
      <c r="I851" s="46" t="s">
        <v>581</v>
      </c>
    </row>
    <row r="852" spans="1:9" ht="14.25" customHeight="1">
      <c r="A852" s="40" t="s">
        <v>395</v>
      </c>
      <c r="B852" s="45" t="s">
        <v>533</v>
      </c>
      <c r="C852" s="21"/>
      <c r="D852" s="45" t="s">
        <v>2050</v>
      </c>
      <c r="E852" s="45" t="s">
        <v>2051</v>
      </c>
      <c r="F852" s="25" t="s">
        <v>179</v>
      </c>
      <c r="G852" s="25" t="s">
        <v>2052</v>
      </c>
      <c r="H852" s="45">
        <v>309</v>
      </c>
      <c r="I852" s="46" t="s">
        <v>892</v>
      </c>
    </row>
    <row r="853" spans="1:9" ht="14.25" customHeight="1">
      <c r="A853" s="40" t="s">
        <v>395</v>
      </c>
      <c r="B853" s="45" t="s">
        <v>533</v>
      </c>
      <c r="C853" s="21"/>
      <c r="D853" s="45" t="s">
        <v>2053</v>
      </c>
      <c r="E853" s="45" t="s">
        <v>2054</v>
      </c>
      <c r="F853" s="25" t="s">
        <v>179</v>
      </c>
      <c r="G853" s="25">
        <v>600</v>
      </c>
      <c r="H853" s="45">
        <v>149</v>
      </c>
      <c r="I853" s="46" t="s">
        <v>340</v>
      </c>
    </row>
    <row r="854" spans="1:9" ht="14.25" customHeight="1">
      <c r="A854" s="40" t="s">
        <v>395</v>
      </c>
      <c r="B854" s="45" t="s">
        <v>533</v>
      </c>
      <c r="C854" s="21"/>
      <c r="D854" s="45" t="s">
        <v>2055</v>
      </c>
      <c r="E854" s="45" t="s">
        <v>2056</v>
      </c>
      <c r="F854" s="25" t="s">
        <v>179</v>
      </c>
      <c r="G854" s="25">
        <v>500</v>
      </c>
      <c r="H854" s="45">
        <v>58</v>
      </c>
      <c r="I854" s="46" t="s">
        <v>340</v>
      </c>
    </row>
    <row r="855" spans="1:9" ht="14.25" customHeight="1">
      <c r="A855" s="40" t="s">
        <v>395</v>
      </c>
      <c r="B855" s="45" t="s">
        <v>533</v>
      </c>
      <c r="C855" s="21"/>
      <c r="D855" s="45" t="s">
        <v>2057</v>
      </c>
      <c r="E855" s="45" t="s">
        <v>2058</v>
      </c>
      <c r="F855" s="25" t="s">
        <v>179</v>
      </c>
      <c r="G855" s="25" t="s">
        <v>2059</v>
      </c>
      <c r="H855" s="45">
        <v>167</v>
      </c>
      <c r="I855" s="46" t="s">
        <v>340</v>
      </c>
    </row>
    <row r="856" spans="1:9" ht="14.25" customHeight="1">
      <c r="A856" s="40" t="s">
        <v>395</v>
      </c>
      <c r="B856" s="45" t="s">
        <v>533</v>
      </c>
      <c r="C856" s="21"/>
      <c r="D856" s="45" t="s">
        <v>2060</v>
      </c>
      <c r="E856" s="45" t="s">
        <v>2061</v>
      </c>
      <c r="F856" s="25" t="s">
        <v>179</v>
      </c>
      <c r="G856" s="25" t="s">
        <v>277</v>
      </c>
      <c r="H856" s="45">
        <v>44</v>
      </c>
      <c r="I856" s="46" t="s">
        <v>892</v>
      </c>
    </row>
    <row r="857" spans="1:9" ht="14.25" customHeight="1">
      <c r="A857" s="40" t="s">
        <v>395</v>
      </c>
      <c r="B857" s="45" t="s">
        <v>533</v>
      </c>
      <c r="C857" s="21"/>
      <c r="D857" s="45" t="s">
        <v>2062</v>
      </c>
      <c r="E857" s="45" t="s">
        <v>2063</v>
      </c>
      <c r="F857" s="25" t="s">
        <v>179</v>
      </c>
      <c r="G857" s="25">
        <v>500</v>
      </c>
      <c r="H857" s="45">
        <v>60</v>
      </c>
      <c r="I857" s="46" t="s">
        <v>340</v>
      </c>
    </row>
    <row r="858" spans="1:9" ht="14.25" customHeight="1">
      <c r="A858" s="40" t="s">
        <v>395</v>
      </c>
      <c r="B858" s="45" t="s">
        <v>533</v>
      </c>
      <c r="C858" s="21"/>
      <c r="D858" s="45" t="s">
        <v>2064</v>
      </c>
      <c r="E858" s="45" t="s">
        <v>2065</v>
      </c>
      <c r="F858" s="25" t="s">
        <v>179</v>
      </c>
      <c r="G858" s="25">
        <v>2500</v>
      </c>
      <c r="H858" s="45">
        <v>326</v>
      </c>
      <c r="I858" s="46" t="s">
        <v>602</v>
      </c>
    </row>
    <row r="859" spans="1:9" ht="14.25" customHeight="1">
      <c r="A859" s="40" t="s">
        <v>395</v>
      </c>
      <c r="B859" s="45" t="s">
        <v>533</v>
      </c>
      <c r="C859" s="21"/>
      <c r="D859" s="45" t="s">
        <v>2066</v>
      </c>
      <c r="E859" s="45" t="s">
        <v>2067</v>
      </c>
      <c r="F859" s="25" t="s">
        <v>179</v>
      </c>
      <c r="G859" s="25">
        <v>500</v>
      </c>
      <c r="H859" s="45">
        <v>265</v>
      </c>
      <c r="I859" s="46" t="s">
        <v>1781</v>
      </c>
    </row>
    <row r="860" spans="1:9" ht="14.25" customHeight="1">
      <c r="A860" s="40" t="s">
        <v>395</v>
      </c>
      <c r="B860" s="45" t="s">
        <v>533</v>
      </c>
      <c r="C860" s="21"/>
      <c r="D860" s="45" t="s">
        <v>2068</v>
      </c>
      <c r="E860" s="45" t="e">
        <v>#N/A</v>
      </c>
      <c r="F860" s="25" t="s">
        <v>179</v>
      </c>
      <c r="G860" s="25">
        <v>600</v>
      </c>
      <c r="H860" s="45">
        <v>148</v>
      </c>
      <c r="I860" s="46" t="s">
        <v>602</v>
      </c>
    </row>
    <row r="861" spans="1:9" ht="14.25" customHeight="1">
      <c r="A861" s="40" t="s">
        <v>395</v>
      </c>
      <c r="B861" s="45" t="s">
        <v>533</v>
      </c>
      <c r="C861" s="21"/>
      <c r="D861" s="45" t="s">
        <v>2069</v>
      </c>
      <c r="E861" s="45" t="s">
        <v>2070</v>
      </c>
      <c r="F861" s="25" t="s">
        <v>179</v>
      </c>
      <c r="G861" s="25" t="s">
        <v>2071</v>
      </c>
      <c r="H861" s="45">
        <v>378</v>
      </c>
      <c r="I861" s="46" t="s">
        <v>340</v>
      </c>
    </row>
    <row r="862" spans="1:9" ht="14.25" customHeight="1">
      <c r="A862" s="40" t="s">
        <v>395</v>
      </c>
      <c r="B862" s="45" t="s">
        <v>533</v>
      </c>
      <c r="C862" s="21"/>
      <c r="D862" s="45" t="s">
        <v>696</v>
      </c>
      <c r="E862" s="45" t="s">
        <v>2072</v>
      </c>
      <c r="F862" s="25" t="s">
        <v>179</v>
      </c>
      <c r="G862" s="25">
        <v>700</v>
      </c>
      <c r="H862" s="45">
        <v>334</v>
      </c>
      <c r="I862" s="46" t="s">
        <v>340</v>
      </c>
    </row>
    <row r="863" spans="1:9" ht="14.25" customHeight="1">
      <c r="A863" s="40" t="s">
        <v>395</v>
      </c>
      <c r="B863" s="45" t="s">
        <v>533</v>
      </c>
      <c r="C863" s="21"/>
      <c r="D863" s="45" t="s">
        <v>2073</v>
      </c>
      <c r="E863" s="45" t="s">
        <v>2074</v>
      </c>
      <c r="F863" s="25" t="s">
        <v>179</v>
      </c>
      <c r="G863" s="25" t="s">
        <v>351</v>
      </c>
      <c r="H863" s="45">
        <v>127</v>
      </c>
      <c r="I863" s="46" t="s">
        <v>340</v>
      </c>
    </row>
    <row r="864" spans="1:9" ht="14.25" customHeight="1">
      <c r="A864" s="40" t="s">
        <v>395</v>
      </c>
      <c r="B864" s="45" t="s">
        <v>533</v>
      </c>
      <c r="C864" s="21"/>
      <c r="D864" s="45" t="s">
        <v>2075</v>
      </c>
      <c r="E864" s="45" t="s">
        <v>2076</v>
      </c>
      <c r="F864" s="25" t="s">
        <v>179</v>
      </c>
      <c r="G864" s="25">
        <v>1000</v>
      </c>
      <c r="H864" s="45">
        <v>237</v>
      </c>
      <c r="I864" s="46" t="s">
        <v>602</v>
      </c>
    </row>
    <row r="865" spans="1:9" ht="14.25" customHeight="1">
      <c r="A865" s="40" t="s">
        <v>395</v>
      </c>
      <c r="B865" s="45" t="s">
        <v>533</v>
      </c>
      <c r="C865" s="21"/>
      <c r="D865" s="45" t="s">
        <v>2077</v>
      </c>
      <c r="E865" s="45" t="s">
        <v>2078</v>
      </c>
      <c r="F865" s="25" t="s">
        <v>179</v>
      </c>
      <c r="G865" s="25" t="s">
        <v>2079</v>
      </c>
      <c r="H865" s="45">
        <v>123</v>
      </c>
      <c r="I865" s="46" t="s">
        <v>340</v>
      </c>
    </row>
    <row r="866" spans="1:9" ht="14.25" customHeight="1">
      <c r="A866" s="40" t="s">
        <v>395</v>
      </c>
      <c r="B866" s="45" t="s">
        <v>533</v>
      </c>
      <c r="C866" s="21"/>
      <c r="D866" s="45" t="s">
        <v>2080</v>
      </c>
      <c r="E866" s="45" t="s">
        <v>2081</v>
      </c>
      <c r="F866" s="25" t="s">
        <v>179</v>
      </c>
      <c r="G866" s="25">
        <v>30000</v>
      </c>
      <c r="H866" s="45">
        <v>693</v>
      </c>
      <c r="I866" s="46" t="s">
        <v>602</v>
      </c>
    </row>
    <row r="867" spans="1:9" ht="14.25" customHeight="1">
      <c r="A867" s="40" t="s">
        <v>395</v>
      </c>
      <c r="B867" s="45" t="s">
        <v>533</v>
      </c>
      <c r="C867" s="21"/>
      <c r="D867" s="45" t="s">
        <v>2082</v>
      </c>
      <c r="E867" s="45" t="s">
        <v>2083</v>
      </c>
      <c r="F867" s="25" t="s">
        <v>179</v>
      </c>
      <c r="G867" s="25">
        <v>1500</v>
      </c>
      <c r="H867" s="45">
        <v>185</v>
      </c>
      <c r="I867" s="46" t="s">
        <v>340</v>
      </c>
    </row>
    <row r="868" spans="1:9" ht="14.25" customHeight="1">
      <c r="A868" s="40" t="s">
        <v>395</v>
      </c>
      <c r="B868" s="45" t="s">
        <v>533</v>
      </c>
      <c r="C868" s="21"/>
      <c r="D868" s="45" t="s">
        <v>2084</v>
      </c>
      <c r="E868" s="45" t="s">
        <v>2085</v>
      </c>
      <c r="F868" s="25" t="s">
        <v>179</v>
      </c>
      <c r="G868" s="25">
        <v>500</v>
      </c>
      <c r="H868" s="45">
        <v>505</v>
      </c>
      <c r="I868" s="46" t="s">
        <v>602</v>
      </c>
    </row>
    <row r="869" spans="1:9" ht="14.25" customHeight="1">
      <c r="A869" s="40" t="s">
        <v>395</v>
      </c>
      <c r="B869" s="45" t="s">
        <v>533</v>
      </c>
      <c r="C869" s="21"/>
      <c r="D869" s="45" t="s">
        <v>2086</v>
      </c>
      <c r="E869" s="45" t="s">
        <v>2087</v>
      </c>
      <c r="F869" s="25" t="s">
        <v>179</v>
      </c>
      <c r="G869" s="25">
        <v>55000</v>
      </c>
      <c r="H869" s="45">
        <v>911</v>
      </c>
      <c r="I869" s="46" t="s">
        <v>602</v>
      </c>
    </row>
    <row r="870" spans="1:9" ht="14.25" customHeight="1">
      <c r="A870" s="40" t="s">
        <v>395</v>
      </c>
      <c r="B870" s="45" t="s">
        <v>533</v>
      </c>
      <c r="C870" s="21"/>
      <c r="D870" s="45" t="s">
        <v>2088</v>
      </c>
      <c r="E870" s="45" t="s">
        <v>2089</v>
      </c>
      <c r="F870" s="25" t="s">
        <v>179</v>
      </c>
      <c r="G870" s="25">
        <v>2000</v>
      </c>
      <c r="H870" s="45">
        <v>247</v>
      </c>
      <c r="I870" s="46" t="s">
        <v>340</v>
      </c>
    </row>
    <row r="871" spans="1:9" ht="14.25" customHeight="1">
      <c r="A871" s="40" t="s">
        <v>395</v>
      </c>
      <c r="B871" s="45" t="s">
        <v>533</v>
      </c>
      <c r="C871" s="21"/>
      <c r="D871" s="45" t="s">
        <v>2090</v>
      </c>
      <c r="E871" s="45" t="s">
        <v>2091</v>
      </c>
      <c r="F871" s="25" t="s">
        <v>179</v>
      </c>
      <c r="G871" s="25">
        <v>250</v>
      </c>
      <c r="H871" s="45">
        <v>136</v>
      </c>
      <c r="I871" s="46" t="s">
        <v>340</v>
      </c>
    </row>
    <row r="872" spans="1:9" ht="14.25" customHeight="1">
      <c r="A872" s="40" t="s">
        <v>395</v>
      </c>
      <c r="B872" s="45" t="s">
        <v>533</v>
      </c>
      <c r="C872" s="21"/>
      <c r="D872" s="45" t="s">
        <v>2092</v>
      </c>
      <c r="E872" s="45" t="s">
        <v>2093</v>
      </c>
      <c r="F872" s="25" t="s">
        <v>179</v>
      </c>
      <c r="G872" s="25" t="s">
        <v>2094</v>
      </c>
      <c r="H872" s="45">
        <v>775</v>
      </c>
      <c r="I872" s="46" t="s">
        <v>340</v>
      </c>
    </row>
    <row r="873" spans="1:9" ht="14.25" customHeight="1">
      <c r="A873" s="40" t="s">
        <v>395</v>
      </c>
      <c r="B873" s="45" t="s">
        <v>533</v>
      </c>
      <c r="C873" s="21"/>
      <c r="D873" s="45" t="s">
        <v>2095</v>
      </c>
      <c r="E873" s="45" t="s">
        <v>2096</v>
      </c>
      <c r="F873" s="25" t="s">
        <v>179</v>
      </c>
      <c r="G873" s="25" t="s">
        <v>553</v>
      </c>
      <c r="H873" s="45">
        <v>364</v>
      </c>
      <c r="I873" s="46" t="s">
        <v>340</v>
      </c>
    </row>
    <row r="874" spans="1:9" ht="14.25" customHeight="1">
      <c r="A874" s="40" t="s">
        <v>395</v>
      </c>
      <c r="B874" s="45" t="s">
        <v>533</v>
      </c>
      <c r="C874" s="21"/>
      <c r="D874" s="45" t="s">
        <v>2097</v>
      </c>
      <c r="E874" s="45" t="s">
        <v>2098</v>
      </c>
      <c r="F874" s="25" t="s">
        <v>179</v>
      </c>
      <c r="G874" s="25">
        <v>500</v>
      </c>
      <c r="H874" s="45">
        <v>746</v>
      </c>
      <c r="I874" s="46" t="s">
        <v>340</v>
      </c>
    </row>
    <row r="875" spans="1:9" ht="14.25" customHeight="1">
      <c r="A875" s="40" t="s">
        <v>395</v>
      </c>
      <c r="B875" s="45" t="s">
        <v>533</v>
      </c>
      <c r="C875" s="21"/>
      <c r="D875" s="45" t="s">
        <v>2099</v>
      </c>
      <c r="E875" s="45" t="s">
        <v>2100</v>
      </c>
      <c r="F875" s="25" t="s">
        <v>179</v>
      </c>
      <c r="G875" s="25" t="s">
        <v>2101</v>
      </c>
      <c r="H875" s="45">
        <v>124</v>
      </c>
      <c r="I875" s="46" t="s">
        <v>340</v>
      </c>
    </row>
    <row r="876" spans="1:9" ht="14.25" customHeight="1">
      <c r="A876" s="40" t="s">
        <v>395</v>
      </c>
      <c r="B876" s="45" t="s">
        <v>533</v>
      </c>
      <c r="C876" s="21"/>
      <c r="D876" s="45" t="s">
        <v>2102</v>
      </c>
      <c r="E876" s="45" t="s">
        <v>2103</v>
      </c>
      <c r="F876" s="25" t="s">
        <v>179</v>
      </c>
      <c r="G876" s="25">
        <v>5500</v>
      </c>
      <c r="H876" s="45">
        <v>547</v>
      </c>
      <c r="I876" s="46" t="s">
        <v>340</v>
      </c>
    </row>
    <row r="877" spans="1:9" ht="14.25" customHeight="1">
      <c r="A877" s="40" t="s">
        <v>395</v>
      </c>
      <c r="B877" s="45" t="s">
        <v>533</v>
      </c>
      <c r="C877" s="21"/>
      <c r="D877" s="45" t="s">
        <v>2104</v>
      </c>
      <c r="E877" s="45" t="s">
        <v>2105</v>
      </c>
      <c r="F877" s="25" t="s">
        <v>179</v>
      </c>
      <c r="G877" s="25" t="s">
        <v>1143</v>
      </c>
      <c r="H877" s="45">
        <v>42</v>
      </c>
      <c r="I877" s="46" t="s">
        <v>340</v>
      </c>
    </row>
    <row r="878" spans="1:9" ht="14.25" customHeight="1">
      <c r="A878" s="40" t="s">
        <v>395</v>
      </c>
      <c r="B878" s="45" t="s">
        <v>533</v>
      </c>
      <c r="C878" s="21"/>
      <c r="D878" s="45" t="s">
        <v>2106</v>
      </c>
      <c r="E878" s="45" t="s">
        <v>2107</v>
      </c>
      <c r="F878" s="25" t="s">
        <v>179</v>
      </c>
      <c r="G878" s="25">
        <v>1000</v>
      </c>
      <c r="H878" s="45">
        <v>353</v>
      </c>
      <c r="I878" s="46" t="s">
        <v>340</v>
      </c>
    </row>
    <row r="879" spans="1:9" ht="14.25" customHeight="1">
      <c r="A879" s="40" t="s">
        <v>395</v>
      </c>
      <c r="B879" s="45" t="s">
        <v>533</v>
      </c>
      <c r="C879" s="21"/>
      <c r="D879" s="45" t="s">
        <v>2108</v>
      </c>
      <c r="E879" s="45" t="s">
        <v>2109</v>
      </c>
      <c r="F879" s="25" t="s">
        <v>179</v>
      </c>
      <c r="G879" s="25" t="s">
        <v>553</v>
      </c>
      <c r="H879" s="45">
        <v>55</v>
      </c>
      <c r="I879" s="46" t="s">
        <v>340</v>
      </c>
    </row>
    <row r="880" spans="1:9" ht="14.25" customHeight="1">
      <c r="A880" s="40" t="s">
        <v>395</v>
      </c>
      <c r="B880" s="40" t="s">
        <v>2110</v>
      </c>
      <c r="C880" s="21"/>
      <c r="D880" s="40" t="s">
        <v>2111</v>
      </c>
      <c r="E880" s="40" t="s">
        <v>2112</v>
      </c>
      <c r="F880" s="40" t="s">
        <v>179</v>
      </c>
      <c r="G880" s="40">
        <v>40000</v>
      </c>
      <c r="H880" s="40">
        <v>831</v>
      </c>
      <c r="I880" s="33" t="s">
        <v>2113</v>
      </c>
    </row>
    <row r="881" spans="1:9" ht="14.25" customHeight="1">
      <c r="A881" s="40" t="s">
        <v>395</v>
      </c>
      <c r="B881" s="40" t="s">
        <v>2110</v>
      </c>
      <c r="C881" s="21"/>
      <c r="D881" s="40" t="s">
        <v>2114</v>
      </c>
      <c r="E881" s="40" t="s">
        <v>2115</v>
      </c>
      <c r="F881" s="40" t="s">
        <v>179</v>
      </c>
      <c r="G881" s="40">
        <v>2000</v>
      </c>
      <c r="H881" s="40">
        <v>717</v>
      </c>
      <c r="I881" s="33" t="s">
        <v>2113</v>
      </c>
    </row>
    <row r="882" spans="1:9" ht="14.25" customHeight="1">
      <c r="A882" s="40" t="s">
        <v>395</v>
      </c>
      <c r="B882" s="40" t="s">
        <v>2110</v>
      </c>
      <c r="C882" s="21"/>
      <c r="D882" s="40" t="s">
        <v>2116</v>
      </c>
      <c r="E882" s="40" t="s">
        <v>2117</v>
      </c>
      <c r="F882" s="40" t="s">
        <v>179</v>
      </c>
      <c r="G882" s="40">
        <v>5000</v>
      </c>
      <c r="H882" s="40">
        <v>697</v>
      </c>
      <c r="I882" s="33" t="s">
        <v>581</v>
      </c>
    </row>
    <row r="883" spans="1:9" ht="14.25" customHeight="1">
      <c r="A883" s="40" t="s">
        <v>395</v>
      </c>
      <c r="B883" s="40" t="s">
        <v>2110</v>
      </c>
      <c r="C883" s="21"/>
      <c r="D883" s="40" t="s">
        <v>2118</v>
      </c>
      <c r="E883" s="40" t="s">
        <v>2119</v>
      </c>
      <c r="F883" s="40" t="s">
        <v>179</v>
      </c>
      <c r="G883" s="40">
        <v>2000</v>
      </c>
      <c r="H883" s="40">
        <v>548</v>
      </c>
      <c r="I883" s="33" t="s">
        <v>2113</v>
      </c>
    </row>
    <row r="884" spans="1:9" ht="14.25" customHeight="1">
      <c r="A884" s="40" t="s">
        <v>395</v>
      </c>
      <c r="B884" s="40" t="s">
        <v>2110</v>
      </c>
      <c r="C884" s="21"/>
      <c r="D884" s="40" t="s">
        <v>2120</v>
      </c>
      <c r="E884" s="40" t="s">
        <v>2121</v>
      </c>
      <c r="F884" s="40" t="s">
        <v>179</v>
      </c>
      <c r="G884" s="40">
        <v>5000</v>
      </c>
      <c r="H884" s="40">
        <v>1053</v>
      </c>
      <c r="I884" s="33" t="s">
        <v>2113</v>
      </c>
    </row>
    <row r="885" spans="1:9" ht="14.25" customHeight="1">
      <c r="A885" s="40" t="s">
        <v>395</v>
      </c>
      <c r="B885" s="40" t="s">
        <v>2110</v>
      </c>
      <c r="C885" s="21"/>
      <c r="D885" s="40" t="s">
        <v>2122</v>
      </c>
      <c r="E885" s="40"/>
      <c r="F885" s="40" t="s">
        <v>179</v>
      </c>
      <c r="G885" s="40">
        <v>3000</v>
      </c>
      <c r="H885" s="40">
        <v>666</v>
      </c>
      <c r="I885" s="33" t="s">
        <v>2113</v>
      </c>
    </row>
    <row r="886" spans="1:9" ht="14.25" customHeight="1">
      <c r="A886" s="40" t="s">
        <v>395</v>
      </c>
      <c r="B886" s="40" t="s">
        <v>2110</v>
      </c>
      <c r="C886" s="21"/>
      <c r="D886" s="40" t="s">
        <v>2123</v>
      </c>
      <c r="E886" s="40" t="s">
        <v>2124</v>
      </c>
      <c r="F886" s="40" t="s">
        <v>179</v>
      </c>
      <c r="G886" s="40">
        <v>2000</v>
      </c>
      <c r="H886" s="40">
        <v>199</v>
      </c>
      <c r="I886" s="33" t="s">
        <v>2125</v>
      </c>
    </row>
    <row r="887" spans="1:9" ht="14.25" customHeight="1">
      <c r="A887" s="40" t="s">
        <v>395</v>
      </c>
      <c r="B887" s="40" t="s">
        <v>2110</v>
      </c>
      <c r="C887" s="21"/>
      <c r="D887" s="40" t="s">
        <v>2126</v>
      </c>
      <c r="E887" s="40" t="s">
        <v>2127</v>
      </c>
      <c r="F887" s="40" t="s">
        <v>179</v>
      </c>
      <c r="G887" s="40">
        <v>2000</v>
      </c>
      <c r="H887" s="40">
        <v>210</v>
      </c>
      <c r="I887" s="33" t="s">
        <v>2125</v>
      </c>
    </row>
    <row r="888" spans="1:9" ht="14.25" customHeight="1">
      <c r="A888" s="40" t="s">
        <v>395</v>
      </c>
      <c r="B888" s="40" t="s">
        <v>2110</v>
      </c>
      <c r="C888" s="21"/>
      <c r="D888" s="40" t="s">
        <v>2128</v>
      </c>
      <c r="E888" s="40" t="s">
        <v>2129</v>
      </c>
      <c r="F888" s="40" t="s">
        <v>179</v>
      </c>
      <c r="G888" s="40">
        <v>12000</v>
      </c>
      <c r="H888" s="40">
        <v>398</v>
      </c>
      <c r="I888" s="33" t="s">
        <v>581</v>
      </c>
    </row>
    <row r="889" spans="1:9" ht="14.25" customHeight="1">
      <c r="A889" s="40" t="s">
        <v>395</v>
      </c>
      <c r="B889" s="40" t="s">
        <v>2110</v>
      </c>
      <c r="C889" s="21"/>
      <c r="D889" s="40" t="s">
        <v>2130</v>
      </c>
      <c r="E889" s="40" t="s">
        <v>2131</v>
      </c>
      <c r="F889" s="40" t="s">
        <v>179</v>
      </c>
      <c r="G889" s="40">
        <v>10000</v>
      </c>
      <c r="H889" s="40">
        <v>1294</v>
      </c>
      <c r="I889" s="33" t="s">
        <v>2132</v>
      </c>
    </row>
    <row r="890" spans="1:9" ht="14.25" customHeight="1">
      <c r="A890" s="40" t="s">
        <v>395</v>
      </c>
      <c r="B890" s="40" t="s">
        <v>2110</v>
      </c>
      <c r="C890" s="21"/>
      <c r="D890" s="40" t="s">
        <v>2133</v>
      </c>
      <c r="E890" s="40" t="s">
        <v>2134</v>
      </c>
      <c r="F890" s="40" t="s">
        <v>179</v>
      </c>
      <c r="G890" s="40">
        <v>20000</v>
      </c>
      <c r="H890" s="40">
        <v>2690</v>
      </c>
      <c r="I890" s="33" t="s">
        <v>581</v>
      </c>
    </row>
    <row r="891" spans="1:9" ht="14.25" customHeight="1">
      <c r="A891" s="40" t="s">
        <v>395</v>
      </c>
      <c r="B891" s="40" t="s">
        <v>2110</v>
      </c>
      <c r="C891" s="21"/>
      <c r="D891" s="40" t="s">
        <v>2135</v>
      </c>
      <c r="E891" s="40" t="s">
        <v>2136</v>
      </c>
      <c r="F891" s="40" t="s">
        <v>179</v>
      </c>
      <c r="G891" s="40">
        <v>25000</v>
      </c>
      <c r="H891" s="40">
        <v>881</v>
      </c>
      <c r="I891" s="33" t="s">
        <v>2132</v>
      </c>
    </row>
    <row r="892" spans="1:9" ht="14.25" customHeight="1">
      <c r="A892" s="40" t="s">
        <v>395</v>
      </c>
      <c r="B892" s="40" t="s">
        <v>2110</v>
      </c>
      <c r="C892" s="21"/>
      <c r="D892" s="40" t="s">
        <v>2137</v>
      </c>
      <c r="E892" s="40" t="s">
        <v>2138</v>
      </c>
      <c r="F892" s="40" t="s">
        <v>179</v>
      </c>
      <c r="G892" s="40">
        <v>9000</v>
      </c>
      <c r="H892" s="40">
        <v>1720</v>
      </c>
      <c r="I892" s="33" t="s">
        <v>581</v>
      </c>
    </row>
    <row r="893" spans="1:9" ht="14.25" customHeight="1">
      <c r="A893" s="40" t="s">
        <v>395</v>
      </c>
      <c r="B893" s="40" t="s">
        <v>2110</v>
      </c>
      <c r="C893" s="21"/>
      <c r="D893" s="40" t="s">
        <v>2139</v>
      </c>
      <c r="E893" s="40" t="s">
        <v>2140</v>
      </c>
      <c r="F893" s="40" t="s">
        <v>179</v>
      </c>
      <c r="G893" s="40">
        <v>19400</v>
      </c>
      <c r="H893" s="40">
        <v>926</v>
      </c>
      <c r="I893" s="33" t="s">
        <v>2113</v>
      </c>
    </row>
    <row r="894" spans="1:9" ht="14.25" customHeight="1">
      <c r="A894" s="40" t="s">
        <v>395</v>
      </c>
      <c r="B894" s="40" t="s">
        <v>2110</v>
      </c>
      <c r="C894" s="21"/>
      <c r="D894" s="40" t="s">
        <v>2141</v>
      </c>
      <c r="E894" s="40" t="s">
        <v>2142</v>
      </c>
      <c r="F894" s="40" t="s">
        <v>179</v>
      </c>
      <c r="G894" s="40">
        <v>3000</v>
      </c>
      <c r="H894" s="40">
        <v>513</v>
      </c>
      <c r="I894" s="33" t="s">
        <v>2125</v>
      </c>
    </row>
    <row r="895" spans="1:9" ht="14.25" customHeight="1">
      <c r="A895" s="40" t="s">
        <v>395</v>
      </c>
      <c r="B895" s="40" t="s">
        <v>2110</v>
      </c>
      <c r="C895" s="21"/>
      <c r="D895" s="40" t="s">
        <v>2143</v>
      </c>
      <c r="E895" s="40" t="s">
        <v>2144</v>
      </c>
      <c r="F895" s="40" t="s">
        <v>179</v>
      </c>
      <c r="G895" s="40">
        <v>25000</v>
      </c>
      <c r="H895" s="40">
        <v>1402</v>
      </c>
      <c r="I895" s="33" t="s">
        <v>2125</v>
      </c>
    </row>
    <row r="896" spans="1:9" ht="14.25" customHeight="1">
      <c r="A896" s="40" t="s">
        <v>395</v>
      </c>
      <c r="B896" s="40" t="s">
        <v>2110</v>
      </c>
      <c r="C896" s="21"/>
      <c r="D896" s="40" t="s">
        <v>2145</v>
      </c>
      <c r="E896" s="40" t="s">
        <v>2146</v>
      </c>
      <c r="F896" s="40" t="s">
        <v>179</v>
      </c>
      <c r="G896" s="40">
        <v>30000</v>
      </c>
      <c r="H896" s="40">
        <v>851</v>
      </c>
      <c r="I896" s="33" t="s">
        <v>2125</v>
      </c>
    </row>
    <row r="897" spans="1:9" ht="14.25" customHeight="1">
      <c r="A897" s="40" t="s">
        <v>395</v>
      </c>
      <c r="B897" s="40" t="s">
        <v>2110</v>
      </c>
      <c r="C897" s="21"/>
      <c r="D897" s="40" t="s">
        <v>2147</v>
      </c>
      <c r="E897" s="40" t="s">
        <v>2148</v>
      </c>
      <c r="F897" s="40" t="s">
        <v>179</v>
      </c>
      <c r="G897" s="40">
        <v>1500</v>
      </c>
      <c r="H897" s="40">
        <v>173</v>
      </c>
      <c r="I897" s="33" t="s">
        <v>581</v>
      </c>
    </row>
    <row r="898" spans="1:9" ht="14.25" customHeight="1">
      <c r="A898" s="40" t="s">
        <v>395</v>
      </c>
      <c r="B898" s="40" t="s">
        <v>2110</v>
      </c>
      <c r="C898" s="21"/>
      <c r="D898" s="40" t="s">
        <v>2149</v>
      </c>
      <c r="E898" s="40" t="s">
        <v>2150</v>
      </c>
      <c r="F898" s="40" t="s">
        <v>179</v>
      </c>
      <c r="G898" s="40">
        <v>2000</v>
      </c>
      <c r="H898" s="40">
        <v>220</v>
      </c>
      <c r="I898" s="33" t="s">
        <v>2125</v>
      </c>
    </row>
    <row r="899" spans="1:9" ht="14.25" customHeight="1">
      <c r="A899" s="40" t="s">
        <v>395</v>
      </c>
      <c r="B899" s="40" t="s">
        <v>2110</v>
      </c>
      <c r="C899" s="21"/>
      <c r="D899" s="40" t="s">
        <v>2151</v>
      </c>
      <c r="E899" s="40" t="s">
        <v>2152</v>
      </c>
      <c r="F899" s="40" t="s">
        <v>179</v>
      </c>
      <c r="G899" s="40">
        <v>12000</v>
      </c>
      <c r="H899" s="40">
        <v>207</v>
      </c>
      <c r="I899" s="33" t="s">
        <v>2125</v>
      </c>
    </row>
    <row r="900" spans="1:9" ht="14.25" customHeight="1">
      <c r="A900" s="40" t="s">
        <v>395</v>
      </c>
      <c r="B900" s="40" t="s">
        <v>2110</v>
      </c>
      <c r="C900" s="21"/>
      <c r="D900" s="40" t="s">
        <v>2153</v>
      </c>
      <c r="E900" s="40" t="s">
        <v>2154</v>
      </c>
      <c r="F900" s="40" t="s">
        <v>179</v>
      </c>
      <c r="G900" s="40">
        <v>1500</v>
      </c>
      <c r="H900" s="40">
        <v>311</v>
      </c>
      <c r="I900" s="33" t="s">
        <v>2113</v>
      </c>
    </row>
    <row r="901" spans="1:9" ht="14.25" customHeight="1">
      <c r="A901" s="40" t="s">
        <v>395</v>
      </c>
      <c r="B901" s="40" t="s">
        <v>2110</v>
      </c>
      <c r="C901" s="21"/>
      <c r="D901" s="40" t="s">
        <v>2155</v>
      </c>
      <c r="E901" s="40" t="s">
        <v>2156</v>
      </c>
      <c r="F901" s="40" t="s">
        <v>179</v>
      </c>
      <c r="G901" s="40">
        <v>18000</v>
      </c>
      <c r="H901" s="40">
        <v>885</v>
      </c>
      <c r="I901" s="33" t="s">
        <v>2113</v>
      </c>
    </row>
    <row r="902" spans="1:9" ht="14.25" customHeight="1">
      <c r="A902" s="40" t="s">
        <v>395</v>
      </c>
      <c r="B902" s="40" t="s">
        <v>2110</v>
      </c>
      <c r="C902" s="21"/>
      <c r="D902" s="40" t="s">
        <v>2157</v>
      </c>
      <c r="E902" s="40" t="s">
        <v>2158</v>
      </c>
      <c r="F902" s="40" t="s">
        <v>179</v>
      </c>
      <c r="G902" s="40">
        <v>10000</v>
      </c>
      <c r="H902" s="40">
        <v>932</v>
      </c>
      <c r="I902" s="33" t="s">
        <v>2113</v>
      </c>
    </row>
    <row r="903" spans="1:9" ht="14.25" customHeight="1">
      <c r="A903" s="40" t="s">
        <v>395</v>
      </c>
      <c r="B903" s="40" t="s">
        <v>2110</v>
      </c>
      <c r="C903" s="21"/>
      <c r="D903" s="40" t="s">
        <v>2159</v>
      </c>
      <c r="E903" s="40" t="s">
        <v>2160</v>
      </c>
      <c r="F903" s="40" t="s">
        <v>179</v>
      </c>
      <c r="G903" s="40">
        <v>25000</v>
      </c>
      <c r="H903" s="40">
        <v>1217</v>
      </c>
      <c r="I903" s="33"/>
    </row>
    <row r="904" spans="1:9" ht="14.25" customHeight="1">
      <c r="A904" s="40" t="s">
        <v>395</v>
      </c>
      <c r="B904" s="40" t="s">
        <v>2110</v>
      </c>
      <c r="C904" s="21"/>
      <c r="D904" s="40" t="s">
        <v>2161</v>
      </c>
      <c r="E904" s="40" t="s">
        <v>2162</v>
      </c>
      <c r="F904" s="40" t="s">
        <v>179</v>
      </c>
      <c r="G904" s="40">
        <v>12500</v>
      </c>
      <c r="H904" s="40">
        <v>2207</v>
      </c>
      <c r="I904" s="33" t="s">
        <v>2113</v>
      </c>
    </row>
    <row r="905" spans="1:9" ht="14.25" customHeight="1">
      <c r="A905" s="40" t="s">
        <v>395</v>
      </c>
      <c r="B905" s="40" t="s">
        <v>2110</v>
      </c>
      <c r="C905" s="21"/>
      <c r="D905" s="40" t="s">
        <v>2163</v>
      </c>
      <c r="E905" s="40" t="s">
        <v>2164</v>
      </c>
      <c r="F905" s="40" t="s">
        <v>179</v>
      </c>
      <c r="G905" s="40" t="s">
        <v>2165</v>
      </c>
      <c r="H905" s="40">
        <v>1024</v>
      </c>
      <c r="I905" s="33" t="s">
        <v>2113</v>
      </c>
    </row>
    <row r="906" spans="1:9" ht="14.25" customHeight="1">
      <c r="A906" s="40" t="s">
        <v>395</v>
      </c>
      <c r="B906" s="40" t="s">
        <v>2110</v>
      </c>
      <c r="C906" s="21"/>
      <c r="D906" s="40" t="s">
        <v>2166</v>
      </c>
      <c r="E906" s="40" t="s">
        <v>2167</v>
      </c>
      <c r="F906" s="40" t="s">
        <v>179</v>
      </c>
      <c r="G906" s="40">
        <v>1000</v>
      </c>
      <c r="H906" s="40">
        <v>195</v>
      </c>
      <c r="I906" s="33" t="s">
        <v>2125</v>
      </c>
    </row>
    <row r="907" spans="1:9" ht="14.25" customHeight="1">
      <c r="A907" s="40" t="s">
        <v>395</v>
      </c>
      <c r="B907" s="40" t="s">
        <v>2110</v>
      </c>
      <c r="C907" s="21"/>
      <c r="D907" s="40" t="s">
        <v>2168</v>
      </c>
      <c r="E907" s="40" t="s">
        <v>2169</v>
      </c>
      <c r="F907" s="40" t="s">
        <v>179</v>
      </c>
      <c r="G907" s="40">
        <v>1000</v>
      </c>
      <c r="H907" s="40">
        <v>172</v>
      </c>
      <c r="I907" s="33" t="s">
        <v>2125</v>
      </c>
    </row>
    <row r="908" spans="1:9" ht="14.25" customHeight="1">
      <c r="A908" s="40" t="s">
        <v>395</v>
      </c>
      <c r="B908" s="40" t="s">
        <v>2110</v>
      </c>
      <c r="C908" s="21"/>
      <c r="D908" s="40" t="s">
        <v>2170</v>
      </c>
      <c r="E908" s="40" t="s">
        <v>2171</v>
      </c>
      <c r="F908" s="40" t="s">
        <v>179</v>
      </c>
      <c r="G908" s="40">
        <v>1000</v>
      </c>
      <c r="H908" s="40">
        <v>238</v>
      </c>
      <c r="I908" s="33" t="s">
        <v>2113</v>
      </c>
    </row>
    <row r="909" spans="1:9" ht="14.25" customHeight="1">
      <c r="A909" s="40" t="s">
        <v>395</v>
      </c>
      <c r="B909" s="40" t="s">
        <v>2110</v>
      </c>
      <c r="C909" s="21"/>
      <c r="D909" s="40" t="s">
        <v>2172</v>
      </c>
      <c r="E909" s="40" t="s">
        <v>2173</v>
      </c>
      <c r="F909" s="40" t="s">
        <v>179</v>
      </c>
      <c r="G909" s="40">
        <v>8000</v>
      </c>
      <c r="H909" s="40">
        <v>1457</v>
      </c>
      <c r="I909" s="33" t="s">
        <v>581</v>
      </c>
    </row>
    <row r="910" spans="1:9" ht="14.25" customHeight="1">
      <c r="A910" s="40" t="s">
        <v>395</v>
      </c>
      <c r="B910" s="40" t="s">
        <v>2110</v>
      </c>
      <c r="C910" s="21"/>
      <c r="D910" s="40" t="s">
        <v>2174</v>
      </c>
      <c r="E910" s="40" t="s">
        <v>2175</v>
      </c>
      <c r="F910" s="40" t="s">
        <v>179</v>
      </c>
      <c r="G910" s="40">
        <v>2000</v>
      </c>
      <c r="H910" s="40">
        <v>332</v>
      </c>
      <c r="I910" s="33" t="s">
        <v>2113</v>
      </c>
    </row>
    <row r="911" spans="1:9" ht="14.25" customHeight="1">
      <c r="A911" s="40" t="s">
        <v>395</v>
      </c>
      <c r="B911" s="40" t="s">
        <v>2110</v>
      </c>
      <c r="C911" s="21"/>
      <c r="D911" s="40" t="s">
        <v>2176</v>
      </c>
      <c r="E911" s="40" t="s">
        <v>2177</v>
      </c>
      <c r="F911" s="40" t="s">
        <v>179</v>
      </c>
      <c r="G911" s="40">
        <v>1500</v>
      </c>
      <c r="H911" s="40">
        <v>449</v>
      </c>
      <c r="I911" s="33" t="s">
        <v>2125</v>
      </c>
    </row>
    <row r="912" spans="1:9" ht="14.25" customHeight="1">
      <c r="A912" s="40" t="s">
        <v>395</v>
      </c>
      <c r="B912" s="40" t="s">
        <v>2110</v>
      </c>
      <c r="C912" s="21"/>
      <c r="D912" s="40" t="s">
        <v>2178</v>
      </c>
      <c r="E912" s="40" t="s">
        <v>2179</v>
      </c>
      <c r="F912" s="40" t="s">
        <v>179</v>
      </c>
      <c r="G912" s="40">
        <v>2000</v>
      </c>
      <c r="H912" s="40">
        <v>155</v>
      </c>
      <c r="I912" s="33" t="s">
        <v>2125</v>
      </c>
    </row>
    <row r="913" spans="1:9" ht="14.25" customHeight="1">
      <c r="A913" s="40" t="s">
        <v>395</v>
      </c>
      <c r="B913" s="40" t="s">
        <v>2110</v>
      </c>
      <c r="C913" s="21"/>
      <c r="D913" s="40" t="s">
        <v>2180</v>
      </c>
      <c r="E913" s="40" t="s">
        <v>2181</v>
      </c>
      <c r="F913" s="40" t="s">
        <v>179</v>
      </c>
      <c r="G913" s="40">
        <v>2000</v>
      </c>
      <c r="H913" s="40">
        <v>380</v>
      </c>
      <c r="I913" s="33" t="s">
        <v>581</v>
      </c>
    </row>
    <row r="914" spans="1:9" ht="14.25" customHeight="1">
      <c r="A914" s="40" t="s">
        <v>395</v>
      </c>
      <c r="B914" s="40" t="s">
        <v>2110</v>
      </c>
      <c r="C914" s="21"/>
      <c r="D914" s="40" t="s">
        <v>2182</v>
      </c>
      <c r="E914" s="40" t="s">
        <v>2183</v>
      </c>
      <c r="F914" s="40" t="s">
        <v>324</v>
      </c>
      <c r="G914" s="40">
        <v>18000</v>
      </c>
      <c r="H914" s="40">
        <v>446</v>
      </c>
      <c r="I914" s="33" t="s">
        <v>2125</v>
      </c>
    </row>
    <row r="915" spans="1:9" ht="14.25" customHeight="1">
      <c r="A915" s="40" t="s">
        <v>395</v>
      </c>
      <c r="B915" s="40" t="s">
        <v>2110</v>
      </c>
      <c r="C915" s="21"/>
      <c r="D915" s="40" t="s">
        <v>2184</v>
      </c>
      <c r="E915" s="40" t="s">
        <v>2185</v>
      </c>
      <c r="F915" s="40" t="s">
        <v>324</v>
      </c>
      <c r="G915" s="40">
        <v>3000</v>
      </c>
      <c r="H915" s="40">
        <v>248</v>
      </c>
      <c r="I915" s="33" t="s">
        <v>2125</v>
      </c>
    </row>
    <row r="916" spans="1:9" ht="14.25" customHeight="1">
      <c r="A916" s="40" t="s">
        <v>395</v>
      </c>
      <c r="B916" s="40" t="s">
        <v>2110</v>
      </c>
      <c r="C916" s="21"/>
      <c r="D916" s="40" t="s">
        <v>2186</v>
      </c>
      <c r="E916" s="40" t="s">
        <v>2187</v>
      </c>
      <c r="F916" s="40" t="s">
        <v>324</v>
      </c>
      <c r="G916" s="40">
        <v>1000</v>
      </c>
      <c r="H916" s="40">
        <v>83</v>
      </c>
      <c r="I916" s="33" t="s">
        <v>2125</v>
      </c>
    </row>
    <row r="917" spans="1:9" ht="14.25" customHeight="1">
      <c r="A917" s="40" t="s">
        <v>395</v>
      </c>
      <c r="B917" s="40" t="s">
        <v>2110</v>
      </c>
      <c r="C917" s="21"/>
      <c r="D917" s="40" t="s">
        <v>2188</v>
      </c>
      <c r="E917" s="40" t="s">
        <v>2189</v>
      </c>
      <c r="F917" s="40" t="s">
        <v>179</v>
      </c>
      <c r="G917" s="40">
        <v>4000</v>
      </c>
      <c r="H917" s="40">
        <v>210</v>
      </c>
      <c r="I917" s="33" t="s">
        <v>2125</v>
      </c>
    </row>
    <row r="918" spans="1:9" ht="14.25" customHeight="1">
      <c r="A918" s="40" t="s">
        <v>395</v>
      </c>
      <c r="B918" s="40" t="s">
        <v>2110</v>
      </c>
      <c r="C918" s="21"/>
      <c r="D918" s="40" t="s">
        <v>2190</v>
      </c>
      <c r="E918" s="40" t="s">
        <v>2191</v>
      </c>
      <c r="F918" s="40" t="s">
        <v>179</v>
      </c>
      <c r="G918" s="40">
        <v>10000</v>
      </c>
      <c r="H918" s="40">
        <v>140</v>
      </c>
      <c r="I918" s="33" t="s">
        <v>2125</v>
      </c>
    </row>
    <row r="919" spans="1:9" ht="14.25" customHeight="1">
      <c r="A919" s="40" t="s">
        <v>395</v>
      </c>
      <c r="B919" s="40" t="s">
        <v>2110</v>
      </c>
      <c r="C919" s="21"/>
      <c r="D919" s="40" t="s">
        <v>2192</v>
      </c>
      <c r="E919" s="40" t="s">
        <v>2193</v>
      </c>
      <c r="F919" s="40" t="s">
        <v>324</v>
      </c>
      <c r="G919" s="40">
        <v>7000</v>
      </c>
      <c r="H919" s="40">
        <v>384</v>
      </c>
      <c r="I919" s="33" t="s">
        <v>2113</v>
      </c>
    </row>
    <row r="920" spans="1:9" ht="14.25" customHeight="1">
      <c r="A920" s="40" t="s">
        <v>395</v>
      </c>
      <c r="B920" s="40" t="s">
        <v>2110</v>
      </c>
      <c r="C920" s="21"/>
      <c r="D920" s="40" t="s">
        <v>2194</v>
      </c>
      <c r="E920" s="40" t="s">
        <v>2195</v>
      </c>
      <c r="F920" s="40" t="s">
        <v>324</v>
      </c>
      <c r="G920" s="40">
        <v>3000</v>
      </c>
      <c r="H920" s="40">
        <v>440</v>
      </c>
      <c r="I920" s="33" t="s">
        <v>581</v>
      </c>
    </row>
    <row r="921" spans="1:9" ht="14.25" customHeight="1">
      <c r="A921" s="40" t="s">
        <v>395</v>
      </c>
      <c r="B921" s="40" t="s">
        <v>2110</v>
      </c>
      <c r="C921" s="21"/>
      <c r="D921" s="40" t="s">
        <v>2196</v>
      </c>
      <c r="E921" s="40" t="s">
        <v>2197</v>
      </c>
      <c r="F921" s="40" t="s">
        <v>179</v>
      </c>
      <c r="G921" s="40">
        <v>2000</v>
      </c>
      <c r="H921" s="40">
        <v>192</v>
      </c>
      <c r="I921" s="33"/>
    </row>
    <row r="922" spans="1:9" ht="14.25" customHeight="1">
      <c r="A922" s="40" t="s">
        <v>395</v>
      </c>
      <c r="B922" s="40" t="s">
        <v>2110</v>
      </c>
      <c r="C922" s="21"/>
      <c r="D922" s="40" t="s">
        <v>2198</v>
      </c>
      <c r="E922" s="40" t="s">
        <v>2199</v>
      </c>
      <c r="F922" s="40" t="s">
        <v>324</v>
      </c>
      <c r="G922" s="40">
        <v>40000</v>
      </c>
      <c r="H922" s="40">
        <v>1005</v>
      </c>
      <c r="I922" s="33" t="s">
        <v>2132</v>
      </c>
    </row>
    <row r="923" spans="1:9" ht="14.25" customHeight="1">
      <c r="A923" s="40" t="s">
        <v>395</v>
      </c>
      <c r="B923" s="40" t="s">
        <v>2110</v>
      </c>
      <c r="C923" s="21"/>
      <c r="D923" s="40" t="s">
        <v>2200</v>
      </c>
      <c r="E923" s="40" t="s">
        <v>2201</v>
      </c>
      <c r="F923" s="40" t="s">
        <v>179</v>
      </c>
      <c r="G923" s="40">
        <v>10000</v>
      </c>
      <c r="H923" s="40">
        <v>564</v>
      </c>
      <c r="I923" s="33" t="s">
        <v>581</v>
      </c>
    </row>
    <row r="924" spans="1:9" ht="14.25" customHeight="1">
      <c r="A924" s="40" t="s">
        <v>395</v>
      </c>
      <c r="B924" s="40" t="s">
        <v>2110</v>
      </c>
      <c r="C924" s="21"/>
      <c r="D924" s="40" t="s">
        <v>2202</v>
      </c>
      <c r="E924" s="40" t="s">
        <v>2203</v>
      </c>
      <c r="F924" s="40" t="s">
        <v>179</v>
      </c>
      <c r="G924" s="40">
        <v>6000</v>
      </c>
      <c r="H924" s="40">
        <v>854</v>
      </c>
      <c r="I924" s="33" t="s">
        <v>2132</v>
      </c>
    </row>
    <row r="925" spans="1:9" ht="14.25" customHeight="1">
      <c r="A925" s="40" t="s">
        <v>395</v>
      </c>
      <c r="B925" s="40" t="s">
        <v>2110</v>
      </c>
      <c r="C925" s="21"/>
      <c r="D925" s="40" t="s">
        <v>2204</v>
      </c>
      <c r="E925" s="40" t="s">
        <v>2205</v>
      </c>
      <c r="F925" s="40" t="s">
        <v>179</v>
      </c>
      <c r="G925" s="40">
        <v>1000</v>
      </c>
      <c r="H925" s="40">
        <v>142</v>
      </c>
      <c r="I925" s="33" t="s">
        <v>581</v>
      </c>
    </row>
    <row r="926" spans="1:9" ht="14.25" customHeight="1">
      <c r="A926" s="40" t="s">
        <v>395</v>
      </c>
      <c r="B926" s="40" t="s">
        <v>2110</v>
      </c>
      <c r="C926" s="21"/>
      <c r="D926" s="40" t="s">
        <v>2206</v>
      </c>
      <c r="E926" s="40" t="s">
        <v>2207</v>
      </c>
      <c r="F926" s="40" t="s">
        <v>324</v>
      </c>
      <c r="G926" s="40">
        <v>100000</v>
      </c>
      <c r="H926" s="40">
        <v>1039</v>
      </c>
      <c r="I926" s="33" t="s">
        <v>2132</v>
      </c>
    </row>
    <row r="927" spans="1:9" ht="14.25" customHeight="1">
      <c r="A927" s="40" t="s">
        <v>395</v>
      </c>
      <c r="B927" s="40" t="s">
        <v>2110</v>
      </c>
      <c r="C927" s="21"/>
      <c r="D927" s="40" t="s">
        <v>2208</v>
      </c>
      <c r="E927" s="40" t="s">
        <v>2209</v>
      </c>
      <c r="F927" s="40" t="s">
        <v>179</v>
      </c>
      <c r="G927" s="40">
        <v>4000</v>
      </c>
      <c r="H927" s="40">
        <v>468</v>
      </c>
      <c r="I927" s="33" t="s">
        <v>2125</v>
      </c>
    </row>
    <row r="928" spans="1:9" ht="14.25" customHeight="1">
      <c r="A928" s="40" t="s">
        <v>395</v>
      </c>
      <c r="B928" s="40" t="s">
        <v>2110</v>
      </c>
      <c r="C928" s="21"/>
      <c r="D928" s="40" t="s">
        <v>2210</v>
      </c>
      <c r="E928" s="40" t="s">
        <v>2211</v>
      </c>
      <c r="F928" s="40" t="s">
        <v>179</v>
      </c>
      <c r="G928" s="40">
        <v>78800</v>
      </c>
      <c r="H928" s="40">
        <v>1370</v>
      </c>
      <c r="I928" s="33"/>
    </row>
    <row r="929" spans="1:9" ht="14.25" customHeight="1">
      <c r="A929" s="40" t="s">
        <v>395</v>
      </c>
      <c r="B929" s="40" t="s">
        <v>2110</v>
      </c>
      <c r="C929" s="21"/>
      <c r="D929" s="40" t="s">
        <v>2212</v>
      </c>
      <c r="E929" s="40" t="s">
        <v>2213</v>
      </c>
      <c r="F929" s="40" t="s">
        <v>179</v>
      </c>
      <c r="G929" s="40">
        <v>12000</v>
      </c>
      <c r="H929" s="40">
        <v>721</v>
      </c>
      <c r="I929" s="33" t="s">
        <v>2125</v>
      </c>
    </row>
    <row r="930" spans="1:9" ht="14.25" customHeight="1">
      <c r="A930" s="40" t="s">
        <v>395</v>
      </c>
      <c r="B930" s="40" t="s">
        <v>2110</v>
      </c>
      <c r="C930" s="21"/>
      <c r="D930" s="40" t="s">
        <v>2214</v>
      </c>
      <c r="E930" s="40" t="s">
        <v>2215</v>
      </c>
      <c r="F930" s="40" t="s">
        <v>179</v>
      </c>
      <c r="G930" s="40">
        <v>10000</v>
      </c>
      <c r="H930" s="40">
        <v>2586</v>
      </c>
      <c r="I930" s="33" t="s">
        <v>2132</v>
      </c>
    </row>
    <row r="931" spans="1:9" ht="14.25" customHeight="1">
      <c r="A931" s="40" t="s">
        <v>395</v>
      </c>
      <c r="B931" s="40" t="s">
        <v>2110</v>
      </c>
      <c r="C931" s="21"/>
      <c r="D931" s="40" t="s">
        <v>2216</v>
      </c>
      <c r="E931" s="40" t="s">
        <v>2217</v>
      </c>
      <c r="F931" s="40" t="s">
        <v>179</v>
      </c>
      <c r="G931" s="40">
        <v>7000</v>
      </c>
      <c r="H931" s="40">
        <v>728</v>
      </c>
      <c r="I931" s="33" t="s">
        <v>2125</v>
      </c>
    </row>
    <row r="932" spans="1:9" ht="14.25" customHeight="1">
      <c r="A932" s="40" t="s">
        <v>395</v>
      </c>
      <c r="B932" s="40" t="s">
        <v>2110</v>
      </c>
      <c r="C932" s="21"/>
      <c r="D932" s="40" t="s">
        <v>2218</v>
      </c>
      <c r="E932" s="40" t="s">
        <v>2219</v>
      </c>
      <c r="F932" s="40" t="s">
        <v>324</v>
      </c>
      <c r="G932" s="40">
        <v>10000</v>
      </c>
      <c r="H932" s="40">
        <v>770</v>
      </c>
      <c r="I932" s="33" t="s">
        <v>2113</v>
      </c>
    </row>
    <row r="933" spans="1:9" ht="14.25" customHeight="1">
      <c r="A933" s="40" t="s">
        <v>395</v>
      </c>
      <c r="B933" s="40" t="s">
        <v>2110</v>
      </c>
      <c r="C933" s="21"/>
      <c r="D933" s="40" t="s">
        <v>2220</v>
      </c>
      <c r="E933" s="40" t="s">
        <v>2221</v>
      </c>
      <c r="F933" s="40" t="s">
        <v>179</v>
      </c>
      <c r="G933" s="40">
        <v>144000</v>
      </c>
      <c r="H933" s="40">
        <v>2205</v>
      </c>
      <c r="I933" s="33" t="s">
        <v>2132</v>
      </c>
    </row>
    <row r="934" spans="1:9" ht="14.25" customHeight="1">
      <c r="A934" s="40" t="s">
        <v>395</v>
      </c>
      <c r="B934" s="40" t="s">
        <v>2110</v>
      </c>
      <c r="C934" s="21"/>
      <c r="D934" s="40" t="s">
        <v>2222</v>
      </c>
      <c r="E934" s="40" t="s">
        <v>2223</v>
      </c>
      <c r="F934" s="40" t="s">
        <v>179</v>
      </c>
      <c r="G934" s="40">
        <v>5500</v>
      </c>
      <c r="H934" s="40">
        <v>2678</v>
      </c>
      <c r="I934" s="33" t="s">
        <v>2132</v>
      </c>
    </row>
    <row r="935" spans="1:9" ht="14.25" customHeight="1">
      <c r="A935" s="40" t="s">
        <v>395</v>
      </c>
      <c r="B935" s="40" t="s">
        <v>2110</v>
      </c>
      <c r="C935" s="21"/>
      <c r="D935" s="40" t="s">
        <v>2224</v>
      </c>
      <c r="E935" s="40" t="s">
        <v>2225</v>
      </c>
      <c r="F935" s="40" t="s">
        <v>324</v>
      </c>
      <c r="G935" s="40">
        <v>52000</v>
      </c>
      <c r="H935" s="40">
        <v>2295</v>
      </c>
      <c r="I935" s="33" t="s">
        <v>581</v>
      </c>
    </row>
    <row r="936" spans="1:9" ht="14.25" customHeight="1">
      <c r="A936" s="40" t="s">
        <v>395</v>
      </c>
      <c r="B936" s="40" t="s">
        <v>2110</v>
      </c>
      <c r="C936" s="21"/>
      <c r="D936" s="40" t="s">
        <v>2226</v>
      </c>
      <c r="E936" s="40" t="s">
        <v>2227</v>
      </c>
      <c r="F936" s="40" t="s">
        <v>179</v>
      </c>
      <c r="G936" s="40">
        <v>72000</v>
      </c>
      <c r="H936" s="40">
        <v>1278</v>
      </c>
      <c r="I936" s="33"/>
    </row>
    <row r="937" spans="1:9" ht="14.25" customHeight="1">
      <c r="A937" s="40" t="s">
        <v>395</v>
      </c>
      <c r="B937" s="40" t="s">
        <v>2110</v>
      </c>
      <c r="C937" s="21"/>
      <c r="D937" s="40" t="s">
        <v>2228</v>
      </c>
      <c r="E937" s="40" t="s">
        <v>2229</v>
      </c>
      <c r="F937" s="40" t="s">
        <v>179</v>
      </c>
      <c r="G937" s="40">
        <v>3500</v>
      </c>
      <c r="H937" s="40">
        <v>442</v>
      </c>
      <c r="I937" s="33" t="s">
        <v>2125</v>
      </c>
    </row>
    <row r="938" spans="1:9" ht="14.25" customHeight="1">
      <c r="A938" s="40" t="s">
        <v>395</v>
      </c>
      <c r="B938" s="40" t="s">
        <v>2110</v>
      </c>
      <c r="C938" s="21"/>
      <c r="D938" s="40" t="s">
        <v>2230</v>
      </c>
      <c r="E938" s="40" t="s">
        <v>2231</v>
      </c>
      <c r="F938" s="40" t="s">
        <v>179</v>
      </c>
      <c r="G938" s="40">
        <v>72000</v>
      </c>
      <c r="H938" s="40">
        <v>902</v>
      </c>
      <c r="I938" s="33"/>
    </row>
    <row r="939" spans="1:9" ht="14.25" customHeight="1">
      <c r="A939" s="40" t="s">
        <v>395</v>
      </c>
      <c r="B939" s="40" t="s">
        <v>2110</v>
      </c>
      <c r="C939" s="21"/>
      <c r="D939" s="40" t="s">
        <v>2232</v>
      </c>
      <c r="E939" s="40" t="s">
        <v>2233</v>
      </c>
      <c r="F939" s="40" t="s">
        <v>179</v>
      </c>
      <c r="G939" s="40">
        <v>8000</v>
      </c>
      <c r="H939" s="40">
        <v>834</v>
      </c>
      <c r="I939" s="33" t="s">
        <v>2125</v>
      </c>
    </row>
    <row r="940" spans="1:9" ht="14.25" customHeight="1">
      <c r="A940" s="40" t="s">
        <v>395</v>
      </c>
      <c r="B940" s="40" t="s">
        <v>2110</v>
      </c>
      <c r="C940" s="21"/>
      <c r="D940" s="40" t="s">
        <v>2234</v>
      </c>
      <c r="E940" s="40" t="s">
        <v>2235</v>
      </c>
      <c r="F940" s="40" t="s">
        <v>324</v>
      </c>
      <c r="G940" s="40">
        <v>3500</v>
      </c>
      <c r="H940" s="40">
        <v>167</v>
      </c>
      <c r="I940" s="33" t="s">
        <v>2125</v>
      </c>
    </row>
    <row r="941" spans="1:9" ht="14.25" customHeight="1">
      <c r="A941" s="40" t="s">
        <v>395</v>
      </c>
      <c r="B941" s="40" t="s">
        <v>2110</v>
      </c>
      <c r="C941" s="21"/>
      <c r="D941" s="40" t="s">
        <v>2236</v>
      </c>
      <c r="E941" s="40" t="s">
        <v>2237</v>
      </c>
      <c r="F941" s="40" t="s">
        <v>179</v>
      </c>
      <c r="G941" s="40">
        <v>1500</v>
      </c>
      <c r="H941" s="40">
        <v>380</v>
      </c>
      <c r="I941" s="33" t="s">
        <v>581</v>
      </c>
    </row>
    <row r="942" spans="1:9" ht="14.25" customHeight="1">
      <c r="A942" s="40" t="s">
        <v>395</v>
      </c>
      <c r="B942" s="40" t="s">
        <v>2110</v>
      </c>
      <c r="C942" s="21"/>
      <c r="D942" s="40" t="s">
        <v>2238</v>
      </c>
      <c r="E942" s="40" t="s">
        <v>2239</v>
      </c>
      <c r="F942" s="40" t="s">
        <v>179</v>
      </c>
      <c r="G942" s="40">
        <v>22000</v>
      </c>
      <c r="H942" s="40">
        <v>775</v>
      </c>
      <c r="I942" s="33"/>
    </row>
    <row r="943" spans="1:9" ht="14.25" customHeight="1">
      <c r="A943" s="40" t="s">
        <v>395</v>
      </c>
      <c r="B943" s="40" t="s">
        <v>2110</v>
      </c>
      <c r="C943" s="21"/>
      <c r="D943" s="40" t="s">
        <v>2240</v>
      </c>
      <c r="E943" s="40" t="s">
        <v>2241</v>
      </c>
      <c r="F943" s="40" t="s">
        <v>179</v>
      </c>
      <c r="G943" s="40">
        <v>2000</v>
      </c>
      <c r="H943" s="40">
        <v>323</v>
      </c>
      <c r="I943" s="33"/>
    </row>
    <row r="944" spans="1:9" ht="14.25" customHeight="1">
      <c r="A944" s="40" t="s">
        <v>395</v>
      </c>
      <c r="B944" s="40" t="s">
        <v>2110</v>
      </c>
      <c r="C944" s="21"/>
      <c r="D944" s="40" t="s">
        <v>2242</v>
      </c>
      <c r="E944" s="40" t="s">
        <v>2243</v>
      </c>
      <c r="F944" s="40" t="s">
        <v>179</v>
      </c>
      <c r="G944" s="40">
        <v>30000</v>
      </c>
      <c r="H944" s="40">
        <v>451</v>
      </c>
      <c r="I944" s="33" t="s">
        <v>581</v>
      </c>
    </row>
    <row r="945" spans="1:9" ht="14.25" customHeight="1">
      <c r="A945" s="40" t="s">
        <v>395</v>
      </c>
      <c r="B945" s="40" t="s">
        <v>2110</v>
      </c>
      <c r="C945" s="21"/>
      <c r="D945" s="40" t="s">
        <v>2244</v>
      </c>
      <c r="E945" s="40" t="s">
        <v>2245</v>
      </c>
      <c r="F945" s="40" t="s">
        <v>179</v>
      </c>
      <c r="G945" s="40">
        <v>5000</v>
      </c>
      <c r="H945" s="40">
        <v>893</v>
      </c>
      <c r="I945" s="33" t="s">
        <v>581</v>
      </c>
    </row>
    <row r="946" spans="1:9" ht="14.25" customHeight="1">
      <c r="A946" s="40" t="s">
        <v>395</v>
      </c>
      <c r="B946" s="40" t="s">
        <v>2110</v>
      </c>
      <c r="C946" s="21"/>
      <c r="D946" s="40" t="s">
        <v>2246</v>
      </c>
      <c r="E946" s="40" t="s">
        <v>2247</v>
      </c>
      <c r="F946" s="40" t="s">
        <v>179</v>
      </c>
      <c r="G946" s="40">
        <v>2000</v>
      </c>
      <c r="H946" s="40">
        <v>312</v>
      </c>
      <c r="I946" s="33" t="s">
        <v>2113</v>
      </c>
    </row>
    <row r="947" spans="1:9" ht="14.25" customHeight="1">
      <c r="A947" s="40" t="s">
        <v>395</v>
      </c>
      <c r="B947" s="40" t="s">
        <v>2110</v>
      </c>
      <c r="C947" s="21"/>
      <c r="D947" s="40" t="s">
        <v>2248</v>
      </c>
      <c r="E947" s="40" t="s">
        <v>2249</v>
      </c>
      <c r="F947" s="40" t="s">
        <v>179</v>
      </c>
      <c r="G947" s="40">
        <v>2000</v>
      </c>
      <c r="H947" s="40">
        <v>273</v>
      </c>
      <c r="I947" s="33" t="s">
        <v>581</v>
      </c>
    </row>
    <row r="948" spans="1:9" ht="14.25" customHeight="1">
      <c r="A948" s="40" t="s">
        <v>395</v>
      </c>
      <c r="B948" s="40" t="s">
        <v>2110</v>
      </c>
      <c r="C948" s="21"/>
      <c r="D948" s="40" t="s">
        <v>2250</v>
      </c>
      <c r="E948" s="40" t="s">
        <v>2251</v>
      </c>
      <c r="F948" s="40" t="s">
        <v>179</v>
      </c>
      <c r="G948" s="40">
        <v>3000</v>
      </c>
      <c r="H948" s="40">
        <v>700</v>
      </c>
      <c r="I948" s="33" t="s">
        <v>2125</v>
      </c>
    </row>
    <row r="949" spans="1:9" ht="14.25" customHeight="1">
      <c r="A949" s="40" t="s">
        <v>395</v>
      </c>
      <c r="B949" s="40" t="s">
        <v>2110</v>
      </c>
      <c r="C949" s="21"/>
      <c r="D949" s="40" t="s">
        <v>2252</v>
      </c>
      <c r="E949" s="40" t="s">
        <v>2253</v>
      </c>
      <c r="F949" s="40" t="s">
        <v>2254</v>
      </c>
      <c r="G949" s="40">
        <v>2000</v>
      </c>
      <c r="H949" s="40">
        <v>0</v>
      </c>
      <c r="I949" s="33"/>
    </row>
    <row r="950" spans="1:9" ht="14.25" customHeight="1">
      <c r="A950" s="40" t="s">
        <v>395</v>
      </c>
      <c r="B950" s="40" t="s">
        <v>2110</v>
      </c>
      <c r="C950" s="21"/>
      <c r="D950" s="40" t="s">
        <v>2255</v>
      </c>
      <c r="E950" s="40" t="s">
        <v>2256</v>
      </c>
      <c r="F950" s="40" t="s">
        <v>179</v>
      </c>
      <c r="G950" s="40">
        <v>6000</v>
      </c>
      <c r="H950" s="40">
        <v>319</v>
      </c>
      <c r="I950" s="33" t="s">
        <v>581</v>
      </c>
    </row>
    <row r="951" spans="1:9" ht="14.25" customHeight="1">
      <c r="A951" s="40" t="s">
        <v>395</v>
      </c>
      <c r="B951" s="40" t="s">
        <v>2110</v>
      </c>
      <c r="C951" s="21"/>
      <c r="D951" s="40" t="s">
        <v>2257</v>
      </c>
      <c r="E951" s="40" t="s">
        <v>2258</v>
      </c>
      <c r="F951" s="40" t="s">
        <v>179</v>
      </c>
      <c r="G951" s="40">
        <v>74360</v>
      </c>
      <c r="H951" s="40">
        <v>1167</v>
      </c>
      <c r="I951" s="33" t="s">
        <v>2113</v>
      </c>
    </row>
    <row r="952" spans="1:9" ht="14.25" customHeight="1">
      <c r="A952" s="40" t="s">
        <v>395</v>
      </c>
      <c r="B952" s="40" t="s">
        <v>2110</v>
      </c>
      <c r="C952" s="21"/>
      <c r="D952" s="40" t="s">
        <v>2259</v>
      </c>
      <c r="E952" s="40" t="s">
        <v>2260</v>
      </c>
      <c r="F952" s="40" t="s">
        <v>324</v>
      </c>
      <c r="G952" s="40">
        <v>15000</v>
      </c>
      <c r="H952" s="40">
        <v>1339</v>
      </c>
      <c r="I952" s="33" t="s">
        <v>581</v>
      </c>
    </row>
    <row r="953" spans="1:9" ht="14.25" customHeight="1">
      <c r="A953" s="40" t="s">
        <v>395</v>
      </c>
      <c r="B953" s="40" t="s">
        <v>2110</v>
      </c>
      <c r="C953" s="21"/>
      <c r="D953" s="40" t="s">
        <v>2261</v>
      </c>
      <c r="E953" s="40" t="s">
        <v>2262</v>
      </c>
      <c r="F953" s="40" t="s">
        <v>179</v>
      </c>
      <c r="G953" s="40">
        <v>8000</v>
      </c>
      <c r="H953" s="40">
        <v>544</v>
      </c>
      <c r="I953" s="33" t="s">
        <v>2113</v>
      </c>
    </row>
    <row r="954" spans="1:9" ht="14.25" customHeight="1">
      <c r="A954" s="40" t="s">
        <v>395</v>
      </c>
      <c r="B954" s="40" t="s">
        <v>2110</v>
      </c>
      <c r="C954" s="21"/>
      <c r="D954" s="40" t="s">
        <v>2263</v>
      </c>
      <c r="E954" s="40" t="s">
        <v>2264</v>
      </c>
      <c r="F954" s="40" t="s">
        <v>179</v>
      </c>
      <c r="G954" s="40">
        <v>3000</v>
      </c>
      <c r="H954" s="40">
        <v>115</v>
      </c>
      <c r="I954" s="33" t="s">
        <v>2125</v>
      </c>
    </row>
    <row r="955" spans="1:9" ht="14.25" customHeight="1">
      <c r="A955" s="40" t="s">
        <v>395</v>
      </c>
      <c r="B955" s="40" t="s">
        <v>2110</v>
      </c>
      <c r="C955" s="21"/>
      <c r="D955" s="40" t="s">
        <v>2265</v>
      </c>
      <c r="E955" s="40" t="s">
        <v>2266</v>
      </c>
      <c r="F955" s="40" t="s">
        <v>179</v>
      </c>
      <c r="G955" s="40">
        <v>2000</v>
      </c>
      <c r="H955" s="40">
        <v>111</v>
      </c>
      <c r="I955" s="33"/>
    </row>
    <row r="956" spans="1:9" ht="14.25" customHeight="1">
      <c r="A956" s="40" t="s">
        <v>395</v>
      </c>
      <c r="B956" s="40" t="s">
        <v>2110</v>
      </c>
      <c r="C956" s="21"/>
      <c r="D956" s="40" t="s">
        <v>2267</v>
      </c>
      <c r="E956" s="40" t="s">
        <v>2268</v>
      </c>
      <c r="F956" s="40" t="s">
        <v>324</v>
      </c>
      <c r="G956" s="40">
        <v>2000</v>
      </c>
      <c r="H956" s="40">
        <v>579</v>
      </c>
      <c r="I956" s="33" t="s">
        <v>581</v>
      </c>
    </row>
    <row r="957" spans="1:9" ht="14.25" customHeight="1">
      <c r="A957" s="40" t="s">
        <v>395</v>
      </c>
      <c r="B957" s="40" t="s">
        <v>2110</v>
      </c>
      <c r="C957" s="21"/>
      <c r="D957" s="40" t="s">
        <v>2269</v>
      </c>
      <c r="E957" s="40" t="s">
        <v>2270</v>
      </c>
      <c r="F957" s="40" t="s">
        <v>179</v>
      </c>
      <c r="G957" s="40">
        <v>2000</v>
      </c>
      <c r="H957" s="40">
        <v>283</v>
      </c>
      <c r="I957" s="33"/>
    </row>
    <row r="958" spans="1:9" ht="14.25" customHeight="1">
      <c r="A958" s="40" t="s">
        <v>395</v>
      </c>
      <c r="B958" s="40" t="s">
        <v>2110</v>
      </c>
      <c r="C958" s="21"/>
      <c r="D958" s="40" t="s">
        <v>2271</v>
      </c>
      <c r="E958" s="40" t="s">
        <v>2270</v>
      </c>
      <c r="F958" s="40" t="s">
        <v>179</v>
      </c>
      <c r="G958" s="40">
        <v>2000</v>
      </c>
      <c r="H958" s="40">
        <v>604</v>
      </c>
      <c r="I958" s="33" t="s">
        <v>2113</v>
      </c>
    </row>
    <row r="959" spans="1:9" ht="14.25" customHeight="1">
      <c r="A959" s="40" t="s">
        <v>395</v>
      </c>
      <c r="B959" s="40" t="s">
        <v>2110</v>
      </c>
      <c r="C959" s="21"/>
      <c r="D959" s="40" t="s">
        <v>2272</v>
      </c>
      <c r="E959" s="40" t="s">
        <v>2273</v>
      </c>
      <c r="F959" s="40" t="s">
        <v>179</v>
      </c>
      <c r="G959" s="40">
        <v>3000</v>
      </c>
      <c r="H959" s="40">
        <v>259</v>
      </c>
      <c r="I959" s="33" t="s">
        <v>2125</v>
      </c>
    </row>
    <row r="960" spans="1:9" ht="14.25" customHeight="1">
      <c r="A960" s="40" t="s">
        <v>395</v>
      </c>
      <c r="B960" s="40" t="s">
        <v>2110</v>
      </c>
      <c r="C960" s="21"/>
      <c r="D960" s="40" t="s">
        <v>2274</v>
      </c>
      <c r="E960" s="40" t="s">
        <v>2275</v>
      </c>
      <c r="F960" s="40" t="s">
        <v>179</v>
      </c>
      <c r="G960" s="40">
        <v>3000</v>
      </c>
      <c r="H960" s="40">
        <v>208</v>
      </c>
      <c r="I960" s="33" t="s">
        <v>2132</v>
      </c>
    </row>
    <row r="961" spans="1:9" ht="14.25" customHeight="1">
      <c r="A961" s="40" t="s">
        <v>395</v>
      </c>
      <c r="B961" s="40" t="s">
        <v>2110</v>
      </c>
      <c r="C961" s="21"/>
      <c r="D961" s="40" t="s">
        <v>2276</v>
      </c>
      <c r="E961" s="40" t="s">
        <v>2277</v>
      </c>
      <c r="F961" s="40" t="s">
        <v>179</v>
      </c>
      <c r="G961" s="40">
        <v>4000</v>
      </c>
      <c r="H961" s="40">
        <v>700</v>
      </c>
      <c r="I961" s="33" t="s">
        <v>2125</v>
      </c>
    </row>
    <row r="962" spans="1:9" ht="14.25" customHeight="1">
      <c r="A962" s="40" t="s">
        <v>395</v>
      </c>
      <c r="B962" s="40" t="s">
        <v>2110</v>
      </c>
      <c r="C962" s="21"/>
      <c r="D962" s="40" t="s">
        <v>2278</v>
      </c>
      <c r="E962" s="40" t="s">
        <v>2279</v>
      </c>
      <c r="F962" s="40" t="s">
        <v>179</v>
      </c>
      <c r="G962" s="40">
        <v>2000</v>
      </c>
      <c r="H962" s="40">
        <v>335</v>
      </c>
      <c r="I962" s="33" t="s">
        <v>2125</v>
      </c>
    </row>
    <row r="963" spans="1:9" ht="14.25" customHeight="1">
      <c r="A963" s="40" t="s">
        <v>395</v>
      </c>
      <c r="B963" s="40" t="s">
        <v>2110</v>
      </c>
      <c r="C963" s="21"/>
      <c r="D963" s="40" t="s">
        <v>2280</v>
      </c>
      <c r="E963" s="40" t="s">
        <v>2281</v>
      </c>
      <c r="F963" s="40" t="s">
        <v>179</v>
      </c>
      <c r="G963" s="40">
        <v>10000</v>
      </c>
      <c r="H963" s="40">
        <v>1055</v>
      </c>
      <c r="I963" s="33" t="s">
        <v>581</v>
      </c>
    </row>
    <row r="964" spans="1:9" ht="14.25" customHeight="1">
      <c r="A964" s="40" t="s">
        <v>395</v>
      </c>
      <c r="B964" s="40" t="s">
        <v>2110</v>
      </c>
      <c r="C964" s="21"/>
      <c r="D964" s="40" t="s">
        <v>2282</v>
      </c>
      <c r="E964" s="40" t="s">
        <v>2283</v>
      </c>
      <c r="F964" s="40" t="s">
        <v>324</v>
      </c>
      <c r="G964" s="40">
        <v>3000</v>
      </c>
      <c r="H964" s="40">
        <v>501</v>
      </c>
      <c r="I964" s="33" t="s">
        <v>2125</v>
      </c>
    </row>
    <row r="965" spans="1:9" ht="14.25" customHeight="1">
      <c r="A965" s="40" t="s">
        <v>395</v>
      </c>
      <c r="B965" s="40" t="s">
        <v>2110</v>
      </c>
      <c r="C965" s="21"/>
      <c r="D965" s="40" t="s">
        <v>2284</v>
      </c>
      <c r="E965" s="40" t="s">
        <v>2285</v>
      </c>
      <c r="F965" s="40" t="s">
        <v>179</v>
      </c>
      <c r="G965" s="40">
        <v>5000</v>
      </c>
      <c r="H965" s="40">
        <v>384</v>
      </c>
      <c r="I965" s="33"/>
    </row>
    <row r="966" spans="1:9" ht="14.25" customHeight="1">
      <c r="A966" s="40" t="s">
        <v>395</v>
      </c>
      <c r="B966" s="40" t="s">
        <v>2110</v>
      </c>
      <c r="C966" s="21"/>
      <c r="D966" s="40" t="s">
        <v>2286</v>
      </c>
      <c r="E966" s="40" t="s">
        <v>2287</v>
      </c>
      <c r="F966" s="40" t="s">
        <v>179</v>
      </c>
      <c r="G966" s="40">
        <v>20000</v>
      </c>
      <c r="H966" s="40">
        <v>573</v>
      </c>
      <c r="I966" s="33"/>
    </row>
    <row r="967" spans="1:9" ht="14.25" customHeight="1">
      <c r="A967" s="40" t="s">
        <v>395</v>
      </c>
      <c r="B967" s="40" t="s">
        <v>2110</v>
      </c>
      <c r="C967" s="21"/>
      <c r="D967" s="40" t="s">
        <v>2288</v>
      </c>
      <c r="E967" s="40" t="s">
        <v>2289</v>
      </c>
      <c r="F967" s="40" t="s">
        <v>179</v>
      </c>
      <c r="G967" s="40">
        <v>2000</v>
      </c>
      <c r="H967" s="40">
        <v>315</v>
      </c>
      <c r="I967" s="33" t="s">
        <v>581</v>
      </c>
    </row>
    <row r="968" spans="1:9" ht="14.25" customHeight="1">
      <c r="A968" s="40" t="s">
        <v>395</v>
      </c>
      <c r="B968" s="40" t="s">
        <v>2110</v>
      </c>
      <c r="C968" s="21"/>
      <c r="D968" s="40" t="s">
        <v>2290</v>
      </c>
      <c r="E968" s="40" t="s">
        <v>2291</v>
      </c>
      <c r="F968" s="40" t="s">
        <v>179</v>
      </c>
      <c r="G968" s="40">
        <v>4000</v>
      </c>
      <c r="H968" s="40">
        <v>995</v>
      </c>
      <c r="I968" s="33" t="s">
        <v>2113</v>
      </c>
    </row>
    <row r="969" spans="1:9" ht="14.25" customHeight="1">
      <c r="A969" s="40" t="s">
        <v>395</v>
      </c>
      <c r="B969" s="40" t="s">
        <v>2110</v>
      </c>
      <c r="C969" s="21"/>
      <c r="D969" s="40" t="s">
        <v>2292</v>
      </c>
      <c r="E969" s="40" t="s">
        <v>2293</v>
      </c>
      <c r="F969" s="40" t="s">
        <v>179</v>
      </c>
      <c r="G969" s="40">
        <v>3500</v>
      </c>
      <c r="H969" s="40">
        <v>414</v>
      </c>
      <c r="I969" s="33" t="s">
        <v>2113</v>
      </c>
    </row>
    <row r="970" spans="1:9" ht="14.25" customHeight="1">
      <c r="A970" s="40" t="s">
        <v>395</v>
      </c>
      <c r="B970" s="40" t="s">
        <v>2110</v>
      </c>
      <c r="C970" s="21"/>
      <c r="D970" s="40" t="s">
        <v>2294</v>
      </c>
      <c r="E970" s="40" t="s">
        <v>2295</v>
      </c>
      <c r="F970" s="40" t="s">
        <v>179</v>
      </c>
      <c r="G970" s="40">
        <v>10000</v>
      </c>
      <c r="H970" s="40">
        <v>883</v>
      </c>
      <c r="I970" s="33"/>
    </row>
    <row r="971" spans="1:9" ht="14.25" customHeight="1">
      <c r="A971" s="40" t="s">
        <v>395</v>
      </c>
      <c r="B971" s="40" t="s">
        <v>2110</v>
      </c>
      <c r="C971" s="21"/>
      <c r="D971" s="40" t="s">
        <v>2296</v>
      </c>
      <c r="E971" s="40" t="s">
        <v>2297</v>
      </c>
      <c r="F971" s="40" t="s">
        <v>179</v>
      </c>
      <c r="G971" s="40">
        <v>52000</v>
      </c>
      <c r="H971" s="40">
        <v>1046</v>
      </c>
      <c r="I971" s="33"/>
    </row>
    <row r="972" spans="1:9" ht="14.25" customHeight="1">
      <c r="A972" s="40" t="s">
        <v>395</v>
      </c>
      <c r="B972" s="40" t="s">
        <v>2110</v>
      </c>
      <c r="C972" s="21"/>
      <c r="D972" s="40" t="s">
        <v>2298</v>
      </c>
      <c r="E972" s="40" t="s">
        <v>2299</v>
      </c>
      <c r="F972" s="40" t="s">
        <v>179</v>
      </c>
      <c r="G972" s="40">
        <v>1000</v>
      </c>
      <c r="H972" s="40">
        <v>357</v>
      </c>
      <c r="I972" s="33" t="s">
        <v>581</v>
      </c>
    </row>
    <row r="973" spans="1:9" ht="14.25" customHeight="1">
      <c r="A973" s="40" t="s">
        <v>395</v>
      </c>
      <c r="B973" s="40" t="s">
        <v>2110</v>
      </c>
      <c r="C973" s="21"/>
      <c r="D973" s="40" t="s">
        <v>2300</v>
      </c>
      <c r="E973" s="40" t="s">
        <v>2301</v>
      </c>
      <c r="F973" s="40" t="s">
        <v>179</v>
      </c>
      <c r="G973" s="40">
        <v>3000</v>
      </c>
      <c r="H973" s="40">
        <v>149</v>
      </c>
      <c r="I973" s="33" t="s">
        <v>2125</v>
      </c>
    </row>
    <row r="974" spans="1:9" ht="14.25" customHeight="1">
      <c r="A974" s="40" t="s">
        <v>395</v>
      </c>
      <c r="B974" s="40" t="s">
        <v>2110</v>
      </c>
      <c r="C974" s="21"/>
      <c r="D974" s="40" t="s">
        <v>2302</v>
      </c>
      <c r="E974" s="40" t="s">
        <v>2303</v>
      </c>
      <c r="F974" s="40" t="s">
        <v>179</v>
      </c>
      <c r="G974" s="40">
        <v>2000</v>
      </c>
      <c r="H974" s="40">
        <v>354</v>
      </c>
      <c r="I974" s="33"/>
    </row>
    <row r="975" spans="1:9" ht="14.25" customHeight="1">
      <c r="A975" s="40" t="s">
        <v>395</v>
      </c>
      <c r="B975" s="40" t="s">
        <v>2110</v>
      </c>
      <c r="C975" s="21"/>
      <c r="D975" s="40" t="s">
        <v>2304</v>
      </c>
      <c r="E975" s="40" t="s">
        <v>2305</v>
      </c>
      <c r="F975" s="40" t="s">
        <v>179</v>
      </c>
      <c r="G975" s="40">
        <v>2000</v>
      </c>
      <c r="H975" s="40">
        <v>339</v>
      </c>
      <c r="I975" s="33"/>
    </row>
    <row r="976" spans="1:9" ht="14.25" customHeight="1">
      <c r="A976" s="40" t="s">
        <v>395</v>
      </c>
      <c r="B976" s="40" t="s">
        <v>2110</v>
      </c>
      <c r="C976" s="21"/>
      <c r="D976" s="40" t="s">
        <v>2306</v>
      </c>
      <c r="E976" s="40" t="s">
        <v>2307</v>
      </c>
      <c r="F976" s="40" t="s">
        <v>179</v>
      </c>
      <c r="G976" s="40">
        <v>4000</v>
      </c>
      <c r="H976" s="40">
        <v>374</v>
      </c>
      <c r="I976" s="33"/>
    </row>
    <row r="977" spans="1:9" ht="14.25" customHeight="1">
      <c r="A977" s="40" t="s">
        <v>395</v>
      </c>
      <c r="B977" s="40" t="s">
        <v>2110</v>
      </c>
      <c r="C977" s="21"/>
      <c r="D977" s="40" t="s">
        <v>2308</v>
      </c>
      <c r="E977" s="40" t="s">
        <v>2309</v>
      </c>
      <c r="F977" s="40" t="s">
        <v>179</v>
      </c>
      <c r="G977" s="40">
        <v>2000</v>
      </c>
      <c r="H977" s="40">
        <v>233</v>
      </c>
      <c r="I977" s="33"/>
    </row>
    <row r="978" spans="1:9" ht="14.25" customHeight="1">
      <c r="A978" s="40" t="s">
        <v>395</v>
      </c>
      <c r="B978" s="40" t="s">
        <v>2110</v>
      </c>
      <c r="C978" s="21"/>
      <c r="D978" s="40" t="s">
        <v>2310</v>
      </c>
      <c r="E978" s="40" t="s">
        <v>2311</v>
      </c>
      <c r="F978" s="40" t="s">
        <v>179</v>
      </c>
      <c r="G978" s="40">
        <v>61000</v>
      </c>
      <c r="H978" s="40">
        <v>1150</v>
      </c>
      <c r="I978" s="33" t="s">
        <v>2113</v>
      </c>
    </row>
    <row r="979" spans="1:9" ht="14.25" customHeight="1">
      <c r="A979" s="40" t="s">
        <v>395</v>
      </c>
      <c r="B979" s="40" t="s">
        <v>2110</v>
      </c>
      <c r="C979" s="21"/>
      <c r="D979" s="40" t="s">
        <v>2312</v>
      </c>
      <c r="E979" s="40" t="s">
        <v>2313</v>
      </c>
      <c r="F979" s="40" t="s">
        <v>179</v>
      </c>
      <c r="G979" s="40">
        <v>30000</v>
      </c>
      <c r="H979" s="40">
        <v>755</v>
      </c>
      <c r="I979" s="33"/>
    </row>
    <row r="980" spans="1:9" ht="14.25" customHeight="1">
      <c r="A980" s="40" t="s">
        <v>395</v>
      </c>
      <c r="B980" s="40" t="s">
        <v>2110</v>
      </c>
      <c r="C980" s="21"/>
      <c r="D980" s="40" t="s">
        <v>2314</v>
      </c>
      <c r="E980" s="40" t="s">
        <v>2315</v>
      </c>
      <c r="F980" s="40" t="s">
        <v>179</v>
      </c>
      <c r="G980" s="40">
        <v>67500</v>
      </c>
      <c r="H980" s="40">
        <v>1034</v>
      </c>
      <c r="I980" s="33"/>
    </row>
    <row r="981" spans="1:9" ht="14.25" customHeight="1">
      <c r="A981" s="40" t="s">
        <v>395</v>
      </c>
      <c r="B981" s="40" t="s">
        <v>2110</v>
      </c>
      <c r="C981" s="21"/>
      <c r="D981" s="40" t="s">
        <v>2316</v>
      </c>
      <c r="E981" s="40" t="s">
        <v>2317</v>
      </c>
      <c r="F981" s="40" t="s">
        <v>324</v>
      </c>
      <c r="G981" s="40">
        <v>20000</v>
      </c>
      <c r="H981" s="40">
        <v>522</v>
      </c>
      <c r="I981" s="33"/>
    </row>
    <row r="982" spans="1:9" ht="14.25" customHeight="1">
      <c r="A982" s="40" t="s">
        <v>395</v>
      </c>
      <c r="B982" s="40" t="s">
        <v>2110</v>
      </c>
      <c r="C982" s="21"/>
      <c r="D982" s="40" t="s">
        <v>2318</v>
      </c>
      <c r="E982" s="40"/>
      <c r="F982" s="40" t="s">
        <v>324</v>
      </c>
      <c r="G982" s="40">
        <v>125000</v>
      </c>
      <c r="H982" s="40">
        <v>380</v>
      </c>
      <c r="I982" s="33"/>
    </row>
    <row r="983" spans="1:9" ht="14.25" customHeight="1">
      <c r="A983" s="40" t="s">
        <v>395</v>
      </c>
      <c r="B983" s="40" t="s">
        <v>2110</v>
      </c>
      <c r="C983" s="21"/>
      <c r="D983" s="40" t="s">
        <v>2319</v>
      </c>
      <c r="E983" s="40" t="s">
        <v>2320</v>
      </c>
      <c r="F983" s="40" t="s">
        <v>179</v>
      </c>
      <c r="G983" s="40">
        <v>4000</v>
      </c>
      <c r="H983" s="40">
        <v>332</v>
      </c>
      <c r="I983" s="33"/>
    </row>
    <row r="984" spans="1:9" ht="14.25" customHeight="1">
      <c r="A984" s="40" t="s">
        <v>395</v>
      </c>
      <c r="B984" s="40" t="s">
        <v>2110</v>
      </c>
      <c r="C984" s="21"/>
      <c r="D984" s="40" t="s">
        <v>2321</v>
      </c>
      <c r="E984" s="40" t="s">
        <v>2322</v>
      </c>
      <c r="F984" s="40" t="s">
        <v>179</v>
      </c>
      <c r="G984" s="40">
        <v>2000</v>
      </c>
      <c r="H984" s="40">
        <v>270</v>
      </c>
      <c r="I984" s="33"/>
    </row>
    <row r="985" spans="1:9" ht="14.25" customHeight="1">
      <c r="A985" s="40" t="s">
        <v>395</v>
      </c>
      <c r="B985" s="40" t="s">
        <v>2110</v>
      </c>
      <c r="C985" s="21"/>
      <c r="D985" s="40" t="s">
        <v>2323</v>
      </c>
      <c r="E985" s="40" t="s">
        <v>2324</v>
      </c>
      <c r="F985" s="40" t="s">
        <v>324</v>
      </c>
      <c r="G985" s="40">
        <v>8000</v>
      </c>
      <c r="H985" s="40">
        <v>102</v>
      </c>
      <c r="I985" s="33"/>
    </row>
    <row r="986" spans="1:9" ht="14.25" customHeight="1">
      <c r="A986" s="40" t="s">
        <v>395</v>
      </c>
      <c r="B986" s="40" t="s">
        <v>2110</v>
      </c>
      <c r="C986" s="21"/>
      <c r="D986" s="40" t="s">
        <v>2325</v>
      </c>
      <c r="E986" s="40" t="s">
        <v>2326</v>
      </c>
      <c r="F986" s="40" t="s">
        <v>179</v>
      </c>
      <c r="G986" s="40">
        <v>200000</v>
      </c>
      <c r="H986" s="40">
        <v>835</v>
      </c>
      <c r="I986" s="33"/>
    </row>
    <row r="987" spans="1:9" ht="14.25" customHeight="1">
      <c r="A987" s="40" t="s">
        <v>395</v>
      </c>
      <c r="B987" s="40" t="s">
        <v>2110</v>
      </c>
      <c r="C987" s="21"/>
      <c r="D987" s="40" t="s">
        <v>2327</v>
      </c>
      <c r="E987" s="40" t="s">
        <v>2328</v>
      </c>
      <c r="F987" s="40" t="s">
        <v>179</v>
      </c>
      <c r="G987" s="40">
        <v>50000</v>
      </c>
      <c r="H987" s="40">
        <v>606</v>
      </c>
      <c r="I987" s="33" t="s">
        <v>2113</v>
      </c>
    </row>
    <row r="988" spans="1:9" ht="14.25" customHeight="1">
      <c r="A988" s="40" t="s">
        <v>395</v>
      </c>
      <c r="B988" s="40" t="s">
        <v>2110</v>
      </c>
      <c r="C988" s="21"/>
      <c r="D988" s="40" t="s">
        <v>2329</v>
      </c>
      <c r="E988" s="40" t="s">
        <v>2330</v>
      </c>
      <c r="F988" s="40" t="s">
        <v>179</v>
      </c>
      <c r="G988" s="40">
        <v>6000</v>
      </c>
      <c r="H988" s="40">
        <v>968</v>
      </c>
      <c r="I988" s="33" t="s">
        <v>2113</v>
      </c>
    </row>
    <row r="989" spans="1:9" ht="14.25" customHeight="1">
      <c r="A989" s="40" t="s">
        <v>395</v>
      </c>
      <c r="B989" s="40" t="s">
        <v>2110</v>
      </c>
      <c r="C989" s="21"/>
      <c r="D989" s="40" t="s">
        <v>2331</v>
      </c>
      <c r="E989" s="40" t="s">
        <v>2332</v>
      </c>
      <c r="F989" s="40" t="s">
        <v>179</v>
      </c>
      <c r="G989" s="40">
        <v>2000</v>
      </c>
      <c r="H989" s="40">
        <v>312</v>
      </c>
      <c r="I989" s="33"/>
    </row>
    <row r="990" spans="1:9" ht="14.25" customHeight="1">
      <c r="A990" s="40" t="s">
        <v>395</v>
      </c>
      <c r="B990" s="40" t="s">
        <v>2110</v>
      </c>
      <c r="C990" s="21"/>
      <c r="D990" s="40" t="s">
        <v>2333</v>
      </c>
      <c r="E990" s="40" t="s">
        <v>2334</v>
      </c>
      <c r="F990" s="40" t="s">
        <v>179</v>
      </c>
      <c r="G990" s="40">
        <v>2000</v>
      </c>
      <c r="H990" s="40">
        <v>0</v>
      </c>
      <c r="I990" s="33"/>
    </row>
    <row r="991" spans="1:9" ht="14.25" customHeight="1">
      <c r="A991" s="40" t="s">
        <v>395</v>
      </c>
      <c r="B991" s="40" t="s">
        <v>2110</v>
      </c>
      <c r="C991" s="21"/>
      <c r="D991" s="40" t="s">
        <v>2335</v>
      </c>
      <c r="E991" s="40" t="s">
        <v>2336</v>
      </c>
      <c r="F991" s="40" t="s">
        <v>179</v>
      </c>
      <c r="G991" s="40">
        <v>4000</v>
      </c>
      <c r="H991" s="40">
        <v>728</v>
      </c>
      <c r="I991" s="33"/>
    </row>
    <row r="992" spans="1:9" ht="14.25" customHeight="1">
      <c r="A992" s="40" t="s">
        <v>395</v>
      </c>
      <c r="B992" s="40" t="s">
        <v>2110</v>
      </c>
      <c r="C992" s="21"/>
      <c r="D992" s="40" t="s">
        <v>2337</v>
      </c>
      <c r="E992" s="40" t="s">
        <v>2338</v>
      </c>
      <c r="F992" s="40" t="s">
        <v>324</v>
      </c>
      <c r="G992" s="40">
        <v>220000</v>
      </c>
      <c r="H992" s="40">
        <v>1150</v>
      </c>
      <c r="I992" s="33"/>
    </row>
    <row r="993" spans="1:9" ht="14.25" customHeight="1">
      <c r="A993" s="40" t="s">
        <v>395</v>
      </c>
      <c r="B993" s="40" t="s">
        <v>2110</v>
      </c>
      <c r="C993" s="21"/>
      <c r="D993" s="40" t="s">
        <v>2339</v>
      </c>
      <c r="E993" s="40" t="s">
        <v>2340</v>
      </c>
      <c r="F993" s="40" t="s">
        <v>179</v>
      </c>
      <c r="G993" s="40">
        <v>75000</v>
      </c>
      <c r="H993" s="40">
        <v>1227</v>
      </c>
      <c r="I993" s="33"/>
    </row>
    <row r="994" spans="1:9" ht="14.25" customHeight="1">
      <c r="A994" s="40" t="s">
        <v>395</v>
      </c>
      <c r="B994" s="40" t="s">
        <v>2110</v>
      </c>
      <c r="C994" s="21"/>
      <c r="D994" s="40" t="s">
        <v>2341</v>
      </c>
      <c r="E994" s="40" t="s">
        <v>2342</v>
      </c>
      <c r="F994" s="40" t="s">
        <v>324</v>
      </c>
      <c r="G994" s="40">
        <v>3000</v>
      </c>
      <c r="H994" s="40">
        <v>347</v>
      </c>
      <c r="I994" s="33"/>
    </row>
    <row r="995" spans="1:9" ht="14.25" customHeight="1">
      <c r="A995" s="40" t="s">
        <v>395</v>
      </c>
      <c r="B995" s="40" t="s">
        <v>2110</v>
      </c>
      <c r="C995" s="21"/>
      <c r="D995" s="40" t="s">
        <v>2343</v>
      </c>
      <c r="E995" s="40" t="s">
        <v>2344</v>
      </c>
      <c r="F995" s="40" t="s">
        <v>324</v>
      </c>
      <c r="G995" s="40">
        <v>75000</v>
      </c>
      <c r="H995" s="40">
        <v>915</v>
      </c>
      <c r="I995" s="33"/>
    </row>
    <row r="996" spans="1:9" ht="14.25" customHeight="1">
      <c r="A996" s="40" t="s">
        <v>395</v>
      </c>
      <c r="B996" s="40" t="s">
        <v>2110</v>
      </c>
      <c r="C996" s="21"/>
      <c r="D996" s="40" t="s">
        <v>2345</v>
      </c>
      <c r="E996" s="40" t="s">
        <v>2346</v>
      </c>
      <c r="F996" s="40" t="s">
        <v>2254</v>
      </c>
      <c r="G996" s="40">
        <v>3000</v>
      </c>
      <c r="H996" s="40">
        <v>0</v>
      </c>
      <c r="I996" s="33"/>
    </row>
    <row r="997" spans="1:9" ht="14.25" customHeight="1">
      <c r="A997" s="40" t="s">
        <v>395</v>
      </c>
      <c r="B997" s="40" t="s">
        <v>2110</v>
      </c>
      <c r="C997" s="21"/>
      <c r="D997" s="40" t="s">
        <v>2347</v>
      </c>
      <c r="E997" s="40" t="s">
        <v>2348</v>
      </c>
      <c r="F997" s="40" t="s">
        <v>324</v>
      </c>
      <c r="G997" s="40">
        <v>1500</v>
      </c>
      <c r="H997" s="40">
        <v>263</v>
      </c>
      <c r="I997" s="33"/>
    </row>
    <row r="998" spans="1:9" ht="14.25" customHeight="1">
      <c r="A998" s="40" t="s">
        <v>395</v>
      </c>
      <c r="B998" s="40" t="s">
        <v>2110</v>
      </c>
      <c r="C998" s="21"/>
      <c r="D998" s="40" t="s">
        <v>2349</v>
      </c>
      <c r="E998" s="40" t="s">
        <v>2350</v>
      </c>
      <c r="F998" s="40" t="s">
        <v>179</v>
      </c>
      <c r="G998" s="40">
        <v>11000</v>
      </c>
      <c r="H998" s="40">
        <v>2122</v>
      </c>
      <c r="I998" s="33"/>
    </row>
    <row r="999" spans="1:9" ht="14.25" customHeight="1">
      <c r="A999" s="40" t="s">
        <v>395</v>
      </c>
      <c r="B999" s="40" t="s">
        <v>2110</v>
      </c>
      <c r="C999" s="21"/>
      <c r="D999" s="40" t="s">
        <v>2351</v>
      </c>
      <c r="E999" s="40" t="s">
        <v>2352</v>
      </c>
      <c r="F999" s="40" t="s">
        <v>179</v>
      </c>
      <c r="G999" s="40">
        <v>1000</v>
      </c>
      <c r="H999" s="40">
        <v>968</v>
      </c>
      <c r="I999" s="33"/>
    </row>
    <row r="1000" spans="1:9" ht="14.25" customHeight="1">
      <c r="A1000" s="40" t="s">
        <v>395</v>
      </c>
      <c r="B1000" s="40" t="s">
        <v>2110</v>
      </c>
      <c r="C1000" s="21"/>
      <c r="D1000" s="40" t="s">
        <v>2353</v>
      </c>
      <c r="E1000" s="40" t="s">
        <v>2354</v>
      </c>
      <c r="F1000" s="40" t="s">
        <v>179</v>
      </c>
      <c r="G1000" s="40">
        <v>2000</v>
      </c>
      <c r="H1000" s="40">
        <v>223</v>
      </c>
      <c r="I1000" s="33" t="s">
        <v>2125</v>
      </c>
    </row>
    <row r="1001" spans="1:9" ht="14.25" customHeight="1">
      <c r="A1001" s="40" t="s">
        <v>395</v>
      </c>
      <c r="B1001" s="40" t="s">
        <v>2110</v>
      </c>
      <c r="C1001" s="21"/>
      <c r="D1001" s="40" t="s">
        <v>2355</v>
      </c>
      <c r="E1001" s="40" t="s">
        <v>2356</v>
      </c>
      <c r="F1001" s="40" t="s">
        <v>179</v>
      </c>
      <c r="G1001" s="40">
        <v>1000</v>
      </c>
      <c r="H1001" s="40">
        <v>1230</v>
      </c>
      <c r="I1001" s="33" t="s">
        <v>2113</v>
      </c>
    </row>
    <row r="1002" spans="1:9" ht="14.25" customHeight="1">
      <c r="A1002" s="40" t="s">
        <v>395</v>
      </c>
      <c r="B1002" s="40" t="s">
        <v>2110</v>
      </c>
      <c r="C1002" s="21"/>
      <c r="D1002" s="40" t="s">
        <v>2357</v>
      </c>
      <c r="E1002" s="40" t="s">
        <v>2358</v>
      </c>
      <c r="F1002" s="40"/>
      <c r="G1002" s="40">
        <v>17000</v>
      </c>
      <c r="H1002" s="40">
        <v>1245</v>
      </c>
      <c r="I1002" s="33"/>
    </row>
    <row r="1003" spans="1:9" ht="14.25" customHeight="1">
      <c r="A1003" s="40" t="s">
        <v>395</v>
      </c>
      <c r="B1003" s="40" t="s">
        <v>2110</v>
      </c>
      <c r="C1003" s="21"/>
      <c r="D1003" s="40" t="s">
        <v>2359</v>
      </c>
      <c r="E1003" s="40" t="s">
        <v>2360</v>
      </c>
      <c r="F1003" s="40" t="s">
        <v>324</v>
      </c>
      <c r="G1003" s="40">
        <v>10000</v>
      </c>
      <c r="H1003" s="40">
        <v>744</v>
      </c>
      <c r="I1003" s="33"/>
    </row>
    <row r="1004" spans="1:9" ht="14.25" customHeight="1">
      <c r="A1004" s="40" t="s">
        <v>395</v>
      </c>
      <c r="B1004" s="40" t="s">
        <v>2110</v>
      </c>
      <c r="C1004" s="21"/>
      <c r="D1004" s="40" t="s">
        <v>2361</v>
      </c>
      <c r="E1004" s="40" t="s">
        <v>2362</v>
      </c>
      <c r="F1004" s="40" t="s">
        <v>179</v>
      </c>
      <c r="G1004" s="40">
        <v>1000</v>
      </c>
      <c r="H1004" s="40">
        <v>2096</v>
      </c>
      <c r="I1004" s="33"/>
    </row>
    <row r="1005" spans="1:9" ht="14.25" customHeight="1">
      <c r="A1005" s="40" t="s">
        <v>395</v>
      </c>
      <c r="B1005" s="40" t="s">
        <v>2110</v>
      </c>
      <c r="C1005" s="21"/>
      <c r="D1005" s="40" t="s">
        <v>2363</v>
      </c>
      <c r="E1005" s="40" t="s">
        <v>2364</v>
      </c>
      <c r="F1005" s="40" t="s">
        <v>179</v>
      </c>
      <c r="G1005" s="40">
        <v>1000</v>
      </c>
      <c r="H1005" s="40">
        <v>6</v>
      </c>
      <c r="I1005" s="33"/>
    </row>
    <row r="1006" spans="1:9" ht="14.25" customHeight="1">
      <c r="A1006" s="40" t="s">
        <v>395</v>
      </c>
      <c r="B1006" s="40" t="s">
        <v>2110</v>
      </c>
      <c r="C1006" s="21"/>
      <c r="D1006" s="40" t="s">
        <v>2365</v>
      </c>
      <c r="E1006" s="40" t="s">
        <v>2366</v>
      </c>
      <c r="F1006" s="40" t="s">
        <v>324</v>
      </c>
      <c r="G1006" s="40">
        <v>100000</v>
      </c>
      <c r="H1006" s="40">
        <v>2104</v>
      </c>
      <c r="I1006" s="33" t="s">
        <v>2113</v>
      </c>
    </row>
    <row r="1007" spans="1:9" ht="14.25" customHeight="1">
      <c r="A1007" s="40" t="s">
        <v>395</v>
      </c>
      <c r="B1007" s="40" t="s">
        <v>2110</v>
      </c>
      <c r="C1007" s="21"/>
      <c r="D1007" s="40" t="s">
        <v>2367</v>
      </c>
      <c r="E1007" s="40" t="s">
        <v>2368</v>
      </c>
      <c r="F1007" s="40" t="s">
        <v>179</v>
      </c>
      <c r="G1007" s="40">
        <v>2000</v>
      </c>
      <c r="H1007" s="40">
        <v>531</v>
      </c>
      <c r="I1007" s="33" t="s">
        <v>581</v>
      </c>
    </row>
    <row r="1008" spans="1:9" ht="14.25" customHeight="1">
      <c r="A1008" s="40" t="s">
        <v>395</v>
      </c>
      <c r="B1008" s="40" t="s">
        <v>2110</v>
      </c>
      <c r="C1008" s="21"/>
      <c r="D1008" s="40" t="s">
        <v>2369</v>
      </c>
      <c r="E1008" s="40" t="s">
        <v>2370</v>
      </c>
      <c r="F1008" s="40" t="s">
        <v>324</v>
      </c>
      <c r="G1008" s="40">
        <v>20000</v>
      </c>
      <c r="H1008" s="40">
        <v>751</v>
      </c>
      <c r="I1008" s="33" t="s">
        <v>2113</v>
      </c>
    </row>
    <row r="1009" spans="1:9" ht="14.25" customHeight="1">
      <c r="A1009" s="40" t="s">
        <v>395</v>
      </c>
      <c r="B1009" s="40" t="s">
        <v>2110</v>
      </c>
      <c r="C1009" s="21"/>
      <c r="D1009" s="40" t="s">
        <v>2371</v>
      </c>
      <c r="E1009" s="40" t="s">
        <v>2372</v>
      </c>
      <c r="F1009" s="40" t="s">
        <v>179</v>
      </c>
      <c r="G1009" s="40">
        <v>250000</v>
      </c>
      <c r="H1009" s="40">
        <v>1976</v>
      </c>
      <c r="I1009" s="33" t="s">
        <v>2113</v>
      </c>
    </row>
    <row r="1010" spans="1:9" ht="14.25" customHeight="1">
      <c r="A1010" s="40" t="s">
        <v>395</v>
      </c>
      <c r="B1010" s="40" t="s">
        <v>2110</v>
      </c>
      <c r="C1010" s="21"/>
      <c r="D1010" s="40" t="s">
        <v>2373</v>
      </c>
      <c r="E1010" s="40" t="s">
        <v>2374</v>
      </c>
      <c r="F1010" s="40" t="s">
        <v>179</v>
      </c>
      <c r="G1010" s="40">
        <v>2500</v>
      </c>
      <c r="H1010" s="40">
        <v>459</v>
      </c>
      <c r="I1010" s="33"/>
    </row>
    <row r="1011" spans="1:9" ht="14.25" customHeight="1">
      <c r="A1011" s="40" t="s">
        <v>395</v>
      </c>
      <c r="B1011" s="40" t="s">
        <v>2110</v>
      </c>
      <c r="C1011" s="21"/>
      <c r="D1011" s="40" t="s">
        <v>2375</v>
      </c>
      <c r="E1011" s="40" t="s">
        <v>2376</v>
      </c>
      <c r="F1011" s="40" t="s">
        <v>179</v>
      </c>
      <c r="G1011" s="40">
        <v>1000</v>
      </c>
      <c r="H1011" s="40">
        <v>26</v>
      </c>
      <c r="I1011" s="33" t="s">
        <v>2125</v>
      </c>
    </row>
    <row r="1012" spans="1:9" ht="14.25" customHeight="1">
      <c r="A1012" s="40" t="s">
        <v>395</v>
      </c>
      <c r="B1012" s="40" t="s">
        <v>2110</v>
      </c>
      <c r="C1012" s="21"/>
      <c r="D1012" s="40" t="s">
        <v>2377</v>
      </c>
      <c r="E1012" s="40" t="s">
        <v>2378</v>
      </c>
      <c r="F1012" s="40" t="s">
        <v>179</v>
      </c>
      <c r="G1012" s="40">
        <v>20000</v>
      </c>
      <c r="H1012" s="40">
        <v>472</v>
      </c>
      <c r="I1012" s="33"/>
    </row>
    <row r="1013" spans="1:9" ht="14.25" customHeight="1">
      <c r="A1013" s="40" t="s">
        <v>395</v>
      </c>
      <c r="B1013" s="40" t="s">
        <v>2110</v>
      </c>
      <c r="C1013" s="21"/>
      <c r="D1013" s="40" t="s">
        <v>2379</v>
      </c>
      <c r="E1013" s="40" t="s">
        <v>2380</v>
      </c>
      <c r="F1013" s="40" t="s">
        <v>179</v>
      </c>
      <c r="G1013" s="40">
        <v>2000</v>
      </c>
      <c r="H1013" s="40">
        <v>36</v>
      </c>
      <c r="I1013" s="33" t="s">
        <v>2125</v>
      </c>
    </row>
    <row r="1014" spans="1:9" ht="14.25" customHeight="1">
      <c r="A1014" s="40" t="s">
        <v>395</v>
      </c>
      <c r="B1014" s="40" t="s">
        <v>2110</v>
      </c>
      <c r="C1014" s="21"/>
      <c r="D1014" s="40" t="s">
        <v>2381</v>
      </c>
      <c r="E1014" s="40" t="s">
        <v>2382</v>
      </c>
      <c r="F1014" s="40" t="s">
        <v>179</v>
      </c>
      <c r="G1014" s="40">
        <v>2000</v>
      </c>
      <c r="H1014" s="40">
        <v>720</v>
      </c>
      <c r="I1014" s="33" t="s">
        <v>2113</v>
      </c>
    </row>
    <row r="1015" spans="1:9" ht="14.25" customHeight="1">
      <c r="A1015" s="40" t="s">
        <v>395</v>
      </c>
      <c r="B1015" s="40" t="s">
        <v>2110</v>
      </c>
      <c r="C1015" s="21"/>
      <c r="D1015" s="40" t="s">
        <v>2383</v>
      </c>
      <c r="E1015" s="40" t="s">
        <v>2384</v>
      </c>
      <c r="F1015" s="40" t="s">
        <v>179</v>
      </c>
      <c r="G1015" s="40">
        <v>4000</v>
      </c>
      <c r="H1015" s="40">
        <v>1305</v>
      </c>
      <c r="I1015" s="33"/>
    </row>
    <row r="1016" spans="1:9" ht="14.25" customHeight="1">
      <c r="A1016" s="40" t="s">
        <v>395</v>
      </c>
      <c r="B1016" s="40" t="s">
        <v>2110</v>
      </c>
      <c r="C1016" s="21"/>
      <c r="D1016" s="40" t="s">
        <v>2385</v>
      </c>
      <c r="E1016" s="40" t="s">
        <v>2386</v>
      </c>
      <c r="F1016" s="40" t="s">
        <v>324</v>
      </c>
      <c r="G1016" s="40">
        <v>32000</v>
      </c>
      <c r="H1016" s="40">
        <v>937</v>
      </c>
      <c r="I1016" s="33"/>
    </row>
    <row r="1017" spans="1:9" ht="14.25" customHeight="1">
      <c r="A1017" s="40" t="s">
        <v>395</v>
      </c>
      <c r="B1017" s="40" t="s">
        <v>2110</v>
      </c>
      <c r="C1017" s="21"/>
      <c r="D1017" s="40" t="s">
        <v>2387</v>
      </c>
      <c r="E1017" s="40" t="s">
        <v>2388</v>
      </c>
      <c r="F1017" s="40" t="s">
        <v>179</v>
      </c>
      <c r="G1017" s="40">
        <v>4000</v>
      </c>
      <c r="H1017" s="40">
        <v>1783</v>
      </c>
      <c r="I1017" s="33" t="s">
        <v>581</v>
      </c>
    </row>
    <row r="1018" spans="1:9" ht="14.25" customHeight="1">
      <c r="A1018" s="40" t="s">
        <v>395</v>
      </c>
      <c r="B1018" s="40" t="s">
        <v>2110</v>
      </c>
      <c r="C1018" s="21"/>
      <c r="D1018" s="40" t="s">
        <v>2389</v>
      </c>
      <c r="E1018" s="40" t="s">
        <v>2390</v>
      </c>
      <c r="F1018" s="40" t="s">
        <v>179</v>
      </c>
      <c r="G1018" s="40">
        <v>10000</v>
      </c>
      <c r="H1018" s="40">
        <v>1082</v>
      </c>
      <c r="I1018" s="33" t="s">
        <v>2125</v>
      </c>
    </row>
    <row r="1019" spans="1:9" ht="14.25" customHeight="1">
      <c r="A1019" s="40" t="s">
        <v>395</v>
      </c>
      <c r="B1019" s="40" t="s">
        <v>2110</v>
      </c>
      <c r="C1019" s="21"/>
      <c r="D1019" s="40" t="s">
        <v>2391</v>
      </c>
      <c r="E1019" s="40" t="s">
        <v>2392</v>
      </c>
      <c r="F1019" s="40" t="s">
        <v>179</v>
      </c>
      <c r="G1019" s="40">
        <v>1000</v>
      </c>
      <c r="H1019" s="40">
        <v>398</v>
      </c>
      <c r="I1019" s="33"/>
    </row>
    <row r="1020" spans="1:9" ht="14.25" customHeight="1">
      <c r="A1020" s="40" t="s">
        <v>395</v>
      </c>
      <c r="B1020" s="40" t="s">
        <v>2110</v>
      </c>
      <c r="C1020" s="21"/>
      <c r="D1020" s="40" t="s">
        <v>2393</v>
      </c>
      <c r="E1020" s="40" t="s">
        <v>2394</v>
      </c>
      <c r="F1020" s="40" t="s">
        <v>324</v>
      </c>
      <c r="G1020" s="40">
        <v>2000</v>
      </c>
      <c r="H1020" s="40">
        <v>422</v>
      </c>
      <c r="I1020" s="33"/>
    </row>
    <row r="1021" spans="1:9" ht="14.25" customHeight="1">
      <c r="A1021" s="40" t="s">
        <v>395</v>
      </c>
      <c r="B1021" s="40" t="s">
        <v>2110</v>
      </c>
      <c r="C1021" s="21"/>
      <c r="D1021" s="40" t="s">
        <v>2395</v>
      </c>
      <c r="E1021" s="40" t="s">
        <v>2396</v>
      </c>
      <c r="F1021" s="40" t="s">
        <v>324</v>
      </c>
      <c r="G1021" s="40">
        <v>1000</v>
      </c>
      <c r="H1021" s="40">
        <v>126</v>
      </c>
      <c r="I1021" s="33"/>
    </row>
    <row r="1022" spans="1:9" ht="14.25" customHeight="1">
      <c r="A1022" s="40" t="s">
        <v>395</v>
      </c>
      <c r="B1022" s="40" t="s">
        <v>2110</v>
      </c>
      <c r="C1022" s="21"/>
      <c r="D1022" s="40" t="s">
        <v>2397</v>
      </c>
      <c r="E1022" s="40" t="s">
        <v>2398</v>
      </c>
      <c r="F1022" s="40" t="s">
        <v>179</v>
      </c>
      <c r="G1022" s="40">
        <v>11000</v>
      </c>
      <c r="H1022" s="40">
        <v>1593</v>
      </c>
      <c r="I1022" s="33" t="s">
        <v>581</v>
      </c>
    </row>
    <row r="1023" spans="1:9" ht="14.25" customHeight="1">
      <c r="A1023" s="40" t="s">
        <v>395</v>
      </c>
      <c r="B1023" s="40" t="s">
        <v>2110</v>
      </c>
      <c r="C1023" s="21"/>
      <c r="D1023" s="40" t="s">
        <v>2399</v>
      </c>
      <c r="E1023" s="40" t="s">
        <v>2400</v>
      </c>
      <c r="F1023" s="40" t="s">
        <v>179</v>
      </c>
      <c r="G1023" s="40">
        <v>10000</v>
      </c>
      <c r="H1023" s="40">
        <v>978</v>
      </c>
      <c r="I1023" s="33"/>
    </row>
    <row r="1024" spans="1:9" ht="14.25" customHeight="1">
      <c r="A1024" s="40" t="s">
        <v>395</v>
      </c>
      <c r="B1024" s="40" t="s">
        <v>2110</v>
      </c>
      <c r="C1024" s="21"/>
      <c r="D1024" s="40" t="s">
        <v>2401</v>
      </c>
      <c r="E1024" s="40" t="s">
        <v>2402</v>
      </c>
      <c r="F1024" s="40" t="s">
        <v>179</v>
      </c>
      <c r="G1024" s="40">
        <v>1000</v>
      </c>
      <c r="H1024" s="40">
        <v>44</v>
      </c>
      <c r="I1024" s="33" t="s">
        <v>2125</v>
      </c>
    </row>
    <row r="1025" spans="1:9" ht="14.25" customHeight="1">
      <c r="A1025" s="40" t="s">
        <v>395</v>
      </c>
      <c r="B1025" s="40" t="s">
        <v>2110</v>
      </c>
      <c r="C1025" s="21"/>
      <c r="D1025" s="40" t="s">
        <v>2403</v>
      </c>
      <c r="E1025" s="40" t="s">
        <v>2404</v>
      </c>
      <c r="F1025" s="40" t="s">
        <v>324</v>
      </c>
      <c r="G1025" s="40">
        <v>72000</v>
      </c>
      <c r="H1025" s="40">
        <v>1499</v>
      </c>
      <c r="I1025" s="33" t="s">
        <v>2125</v>
      </c>
    </row>
    <row r="1026" spans="1:9" ht="14.25" customHeight="1">
      <c r="A1026" s="40" t="s">
        <v>395</v>
      </c>
      <c r="B1026" s="40" t="s">
        <v>2110</v>
      </c>
      <c r="C1026" s="21"/>
      <c r="D1026" s="40" t="s">
        <v>2405</v>
      </c>
      <c r="E1026" s="40" t="s">
        <v>2406</v>
      </c>
      <c r="F1026" s="40" t="s">
        <v>179</v>
      </c>
      <c r="G1026" s="40">
        <v>1000</v>
      </c>
      <c r="H1026" s="40">
        <v>1774</v>
      </c>
      <c r="I1026" s="33"/>
    </row>
    <row r="1027" spans="1:9" ht="14.25" customHeight="1">
      <c r="A1027" s="40" t="s">
        <v>395</v>
      </c>
      <c r="B1027" s="40" t="s">
        <v>2110</v>
      </c>
      <c r="C1027" s="21"/>
      <c r="D1027" s="40" t="s">
        <v>2407</v>
      </c>
      <c r="E1027" s="40" t="s">
        <v>2408</v>
      </c>
      <c r="F1027" s="40" t="s">
        <v>179</v>
      </c>
      <c r="G1027" s="40">
        <v>1000</v>
      </c>
      <c r="H1027" s="40">
        <v>10</v>
      </c>
      <c r="I1027" s="33" t="s">
        <v>2125</v>
      </c>
    </row>
    <row r="1028" spans="1:9" ht="14.25" customHeight="1">
      <c r="A1028" s="40" t="s">
        <v>395</v>
      </c>
      <c r="B1028" s="40" t="s">
        <v>2110</v>
      </c>
      <c r="C1028" s="21"/>
      <c r="D1028" s="40" t="s">
        <v>2409</v>
      </c>
      <c r="E1028" s="40" t="s">
        <v>2410</v>
      </c>
      <c r="F1028" s="40" t="s">
        <v>179</v>
      </c>
      <c r="G1028" s="40">
        <v>2000</v>
      </c>
      <c r="H1028" s="40">
        <v>21</v>
      </c>
      <c r="I1028" s="33" t="s">
        <v>581</v>
      </c>
    </row>
    <row r="1029" spans="1:9" ht="14.25" customHeight="1">
      <c r="A1029" s="40" t="s">
        <v>395</v>
      </c>
      <c r="B1029" s="40" t="s">
        <v>2110</v>
      </c>
      <c r="C1029" s="21"/>
      <c r="D1029" s="40" t="s">
        <v>2411</v>
      </c>
      <c r="E1029" s="40" t="s">
        <v>2412</v>
      </c>
      <c r="F1029" s="40" t="s">
        <v>179</v>
      </c>
      <c r="G1029" s="40">
        <v>3000</v>
      </c>
      <c r="H1029" s="40">
        <v>550</v>
      </c>
      <c r="I1029" s="33" t="s">
        <v>2125</v>
      </c>
    </row>
    <row r="1030" spans="1:9" ht="14.25" customHeight="1">
      <c r="A1030" s="40" t="s">
        <v>395</v>
      </c>
      <c r="B1030" s="40" t="s">
        <v>2110</v>
      </c>
      <c r="C1030" s="21"/>
      <c r="D1030" s="40" t="s">
        <v>2413</v>
      </c>
      <c r="E1030" s="40" t="s">
        <v>2414</v>
      </c>
      <c r="F1030" s="40" t="s">
        <v>179</v>
      </c>
      <c r="G1030" s="40">
        <v>1000</v>
      </c>
      <c r="H1030" s="40">
        <v>8</v>
      </c>
      <c r="I1030" s="33" t="s">
        <v>2125</v>
      </c>
    </row>
    <row r="1031" spans="1:9" ht="14.25" customHeight="1">
      <c r="A1031" s="40" t="s">
        <v>395</v>
      </c>
      <c r="B1031" s="40" t="s">
        <v>2110</v>
      </c>
      <c r="C1031" s="21"/>
      <c r="D1031" s="40" t="s">
        <v>2415</v>
      </c>
      <c r="E1031" s="40" t="s">
        <v>2416</v>
      </c>
      <c r="F1031" s="40" t="s">
        <v>179</v>
      </c>
      <c r="G1031" s="40">
        <v>1000</v>
      </c>
      <c r="H1031" s="40">
        <v>25</v>
      </c>
      <c r="I1031" s="33" t="s">
        <v>2125</v>
      </c>
    </row>
    <row r="1032" spans="1:9" ht="14.25" customHeight="1">
      <c r="A1032" s="40" t="s">
        <v>395</v>
      </c>
      <c r="B1032" s="40" t="s">
        <v>2110</v>
      </c>
      <c r="C1032" s="21"/>
      <c r="D1032" s="40" t="s">
        <v>2417</v>
      </c>
      <c r="E1032" s="40" t="s">
        <v>2418</v>
      </c>
      <c r="F1032" s="40" t="s">
        <v>179</v>
      </c>
      <c r="G1032" s="40">
        <v>2000</v>
      </c>
      <c r="H1032" s="40">
        <v>1093</v>
      </c>
      <c r="I1032" s="33"/>
    </row>
    <row r="1033" spans="1:9" ht="14.25" customHeight="1">
      <c r="A1033" s="40" t="s">
        <v>395</v>
      </c>
      <c r="B1033" s="40" t="s">
        <v>2110</v>
      </c>
      <c r="C1033" s="21"/>
      <c r="D1033" s="40" t="s">
        <v>2419</v>
      </c>
      <c r="E1033" s="40" t="s">
        <v>2420</v>
      </c>
      <c r="F1033" s="40" t="s">
        <v>179</v>
      </c>
      <c r="G1033" s="40">
        <v>2500</v>
      </c>
      <c r="H1033" s="40">
        <v>798</v>
      </c>
      <c r="I1033" s="33" t="s">
        <v>581</v>
      </c>
    </row>
    <row r="1034" spans="1:9" ht="14.25" customHeight="1">
      <c r="A1034" s="40" t="s">
        <v>395</v>
      </c>
      <c r="B1034" s="40" t="s">
        <v>2110</v>
      </c>
      <c r="C1034" s="21"/>
      <c r="D1034" s="40" t="s">
        <v>2421</v>
      </c>
      <c r="E1034" s="40" t="s">
        <v>2422</v>
      </c>
      <c r="F1034" s="40" t="s">
        <v>179</v>
      </c>
      <c r="G1034" s="40">
        <v>16000</v>
      </c>
      <c r="H1034" s="40">
        <v>2315</v>
      </c>
      <c r="I1034" s="33" t="s">
        <v>2132</v>
      </c>
    </row>
    <row r="1035" spans="1:9" ht="14.25" customHeight="1">
      <c r="A1035" s="40" t="s">
        <v>395</v>
      </c>
      <c r="B1035" s="40" t="s">
        <v>2110</v>
      </c>
      <c r="C1035" s="21"/>
      <c r="D1035" s="40" t="s">
        <v>2423</v>
      </c>
      <c r="E1035" s="40" t="s">
        <v>2424</v>
      </c>
      <c r="F1035" s="40" t="s">
        <v>179</v>
      </c>
      <c r="G1035" s="40">
        <v>10000</v>
      </c>
      <c r="H1035" s="40">
        <v>964</v>
      </c>
      <c r="I1035" s="33" t="s">
        <v>581</v>
      </c>
    </row>
    <row r="1036" spans="1:9" ht="14.25" customHeight="1">
      <c r="A1036" s="40" t="s">
        <v>395</v>
      </c>
      <c r="B1036" s="40" t="s">
        <v>2110</v>
      </c>
      <c r="C1036" s="21"/>
      <c r="D1036" s="40" t="s">
        <v>2423</v>
      </c>
      <c r="E1036" s="40" t="s">
        <v>2425</v>
      </c>
      <c r="F1036" s="40" t="s">
        <v>179</v>
      </c>
      <c r="G1036" s="40">
        <v>10000</v>
      </c>
      <c r="H1036" s="40">
        <v>355</v>
      </c>
      <c r="I1036" s="33" t="s">
        <v>581</v>
      </c>
    </row>
    <row r="1037" spans="1:9" ht="14.25" customHeight="1">
      <c r="A1037" s="40" t="s">
        <v>395</v>
      </c>
      <c r="B1037" s="40" t="s">
        <v>2110</v>
      </c>
      <c r="C1037" s="21"/>
      <c r="D1037" s="40" t="s">
        <v>2426</v>
      </c>
      <c r="E1037" s="40" t="s">
        <v>2427</v>
      </c>
      <c r="F1037" s="40" t="s">
        <v>179</v>
      </c>
      <c r="G1037" s="40">
        <v>1000</v>
      </c>
      <c r="H1037" s="40">
        <v>1334</v>
      </c>
      <c r="I1037" s="33" t="s">
        <v>581</v>
      </c>
    </row>
    <row r="1038" spans="1:9" ht="14.25" customHeight="1">
      <c r="A1038" s="40" t="s">
        <v>395</v>
      </c>
      <c r="B1038" s="40" t="s">
        <v>2110</v>
      </c>
      <c r="C1038" s="21"/>
      <c r="D1038" s="40" t="s">
        <v>2428</v>
      </c>
      <c r="E1038" s="40" t="s">
        <v>2429</v>
      </c>
      <c r="F1038" s="40" t="s">
        <v>179</v>
      </c>
      <c r="G1038" s="40">
        <v>10000</v>
      </c>
      <c r="H1038" s="40">
        <v>174</v>
      </c>
      <c r="I1038" s="33" t="s">
        <v>2125</v>
      </c>
    </row>
    <row r="1039" spans="1:9" ht="14.25" customHeight="1">
      <c r="A1039" s="40" t="s">
        <v>395</v>
      </c>
      <c r="B1039" s="40" t="s">
        <v>2110</v>
      </c>
      <c r="C1039" s="21"/>
      <c r="D1039" s="40" t="s">
        <v>2430</v>
      </c>
      <c r="E1039" s="40" t="s">
        <v>2431</v>
      </c>
      <c r="F1039" s="40" t="s">
        <v>324</v>
      </c>
      <c r="G1039" s="40">
        <v>100000</v>
      </c>
      <c r="H1039" s="40">
        <v>833</v>
      </c>
      <c r="I1039" s="33" t="s">
        <v>581</v>
      </c>
    </row>
    <row r="1040" spans="1:9" ht="14.25" customHeight="1">
      <c r="A1040" s="40" t="s">
        <v>395</v>
      </c>
      <c r="B1040" s="40" t="s">
        <v>2110</v>
      </c>
      <c r="C1040" s="21"/>
      <c r="D1040" s="40" t="s">
        <v>2432</v>
      </c>
      <c r="E1040" s="40" t="s">
        <v>2433</v>
      </c>
      <c r="F1040" s="40" t="s">
        <v>179</v>
      </c>
      <c r="G1040" s="40">
        <v>100000</v>
      </c>
      <c r="H1040" s="40">
        <v>1474</v>
      </c>
      <c r="I1040" s="33" t="s">
        <v>2113</v>
      </c>
    </row>
    <row r="1041" spans="1:9" ht="14.25" customHeight="1">
      <c r="A1041" s="40" t="s">
        <v>395</v>
      </c>
      <c r="B1041" s="40" t="s">
        <v>2110</v>
      </c>
      <c r="C1041" s="21"/>
      <c r="D1041" s="40" t="s">
        <v>2434</v>
      </c>
      <c r="E1041" s="40" t="s">
        <v>2435</v>
      </c>
      <c r="F1041" s="40" t="s">
        <v>324</v>
      </c>
      <c r="G1041" s="40">
        <v>35000</v>
      </c>
      <c r="H1041" s="40">
        <v>899</v>
      </c>
      <c r="I1041" s="33"/>
    </row>
    <row r="1042" spans="1:9" ht="14.25" customHeight="1">
      <c r="A1042" s="40" t="s">
        <v>395</v>
      </c>
      <c r="B1042" s="40" t="s">
        <v>2110</v>
      </c>
      <c r="C1042" s="21"/>
      <c r="D1042" s="40" t="s">
        <v>2436</v>
      </c>
      <c r="E1042" s="40" t="s">
        <v>2437</v>
      </c>
      <c r="F1042" s="40" t="s">
        <v>179</v>
      </c>
      <c r="G1042" s="40">
        <v>2000</v>
      </c>
      <c r="H1042" s="40">
        <v>985</v>
      </c>
      <c r="I1042" s="33"/>
    </row>
    <row r="1043" spans="1:9" ht="14.25" customHeight="1">
      <c r="A1043" s="40" t="s">
        <v>395</v>
      </c>
      <c r="B1043" s="40" t="s">
        <v>2110</v>
      </c>
      <c r="C1043" s="21"/>
      <c r="D1043" s="40" t="s">
        <v>2438</v>
      </c>
      <c r="E1043" s="40" t="s">
        <v>2439</v>
      </c>
      <c r="F1043" s="40" t="s">
        <v>324</v>
      </c>
      <c r="G1043" s="40">
        <v>10000</v>
      </c>
      <c r="H1043" s="40">
        <v>355</v>
      </c>
      <c r="I1043" s="33" t="s">
        <v>2125</v>
      </c>
    </row>
    <row r="1044" spans="1:9" ht="14.25" customHeight="1">
      <c r="A1044" s="40" t="s">
        <v>395</v>
      </c>
      <c r="B1044" s="40" t="s">
        <v>2110</v>
      </c>
      <c r="C1044" s="21"/>
      <c r="D1044" s="40" t="s">
        <v>2440</v>
      </c>
      <c r="E1044" s="40" t="s">
        <v>2441</v>
      </c>
      <c r="F1044" s="40" t="s">
        <v>179</v>
      </c>
      <c r="G1044" s="40">
        <v>1000</v>
      </c>
      <c r="H1044" s="40">
        <v>1321</v>
      </c>
      <c r="I1044" s="33"/>
    </row>
    <row r="1045" spans="1:9" ht="14.25" customHeight="1">
      <c r="A1045" s="40" t="s">
        <v>395</v>
      </c>
      <c r="B1045" s="40" t="s">
        <v>2110</v>
      </c>
      <c r="C1045" s="21"/>
      <c r="D1045" s="40" t="s">
        <v>2442</v>
      </c>
      <c r="E1045" s="40" t="s">
        <v>2443</v>
      </c>
      <c r="F1045" s="40"/>
      <c r="G1045" s="40">
        <v>2500</v>
      </c>
      <c r="H1045" s="40">
        <v>316</v>
      </c>
      <c r="I1045" s="33"/>
    </row>
    <row r="1046" spans="1:9" ht="14.25" customHeight="1">
      <c r="A1046" s="40" t="s">
        <v>395</v>
      </c>
      <c r="B1046" s="40" t="s">
        <v>2110</v>
      </c>
      <c r="C1046" s="21"/>
      <c r="D1046" s="40" t="s">
        <v>2444</v>
      </c>
      <c r="E1046" s="40" t="s">
        <v>2445</v>
      </c>
      <c r="F1046" s="40" t="s">
        <v>324</v>
      </c>
      <c r="G1046" s="40">
        <v>2000</v>
      </c>
      <c r="H1046" s="40">
        <v>355</v>
      </c>
      <c r="I1046" s="33" t="s">
        <v>2113</v>
      </c>
    </row>
    <row r="1047" spans="1:9" ht="14.25" customHeight="1">
      <c r="A1047" s="40" t="s">
        <v>395</v>
      </c>
      <c r="B1047" s="40" t="s">
        <v>2110</v>
      </c>
      <c r="C1047" s="21"/>
      <c r="D1047" s="40" t="s">
        <v>2446</v>
      </c>
      <c r="E1047" s="40" t="s">
        <v>2447</v>
      </c>
      <c r="F1047" s="40" t="s">
        <v>324</v>
      </c>
      <c r="G1047" s="40">
        <v>3700</v>
      </c>
      <c r="H1047" s="40">
        <v>1068</v>
      </c>
      <c r="I1047" s="33" t="s">
        <v>581</v>
      </c>
    </row>
    <row r="1048" spans="1:9" ht="14.25" customHeight="1">
      <c r="A1048" s="40" t="s">
        <v>395</v>
      </c>
      <c r="B1048" s="40" t="s">
        <v>2110</v>
      </c>
      <c r="C1048" s="21"/>
      <c r="D1048" s="40" t="s">
        <v>2448</v>
      </c>
      <c r="E1048" s="40" t="s">
        <v>2449</v>
      </c>
      <c r="F1048" s="40" t="s">
        <v>324</v>
      </c>
      <c r="G1048" s="40">
        <v>35000</v>
      </c>
      <c r="H1048" s="40">
        <v>706</v>
      </c>
      <c r="I1048" s="33"/>
    </row>
    <row r="1049" spans="1:9" ht="14.25" customHeight="1">
      <c r="A1049" s="40" t="s">
        <v>395</v>
      </c>
      <c r="B1049" s="40" t="s">
        <v>2110</v>
      </c>
      <c r="C1049" s="21"/>
      <c r="D1049" s="40" t="s">
        <v>2450</v>
      </c>
      <c r="E1049" s="40" t="s">
        <v>2451</v>
      </c>
      <c r="F1049" s="40" t="s">
        <v>179</v>
      </c>
      <c r="G1049" s="40">
        <v>3000</v>
      </c>
      <c r="H1049" s="40">
        <v>903</v>
      </c>
      <c r="I1049" s="33"/>
    </row>
    <row r="1050" spans="1:9" ht="14.25" customHeight="1">
      <c r="A1050" s="40" t="s">
        <v>395</v>
      </c>
      <c r="B1050" s="40" t="s">
        <v>2110</v>
      </c>
      <c r="C1050" s="21"/>
      <c r="D1050" s="40" t="s">
        <v>2452</v>
      </c>
      <c r="E1050" s="40" t="s">
        <v>2453</v>
      </c>
      <c r="F1050" s="40" t="s">
        <v>179</v>
      </c>
      <c r="G1050" s="40">
        <v>1000</v>
      </c>
      <c r="H1050" s="40">
        <v>147</v>
      </c>
      <c r="I1050" s="33" t="s">
        <v>581</v>
      </c>
    </row>
    <row r="1051" spans="1:9" ht="14.25" customHeight="1">
      <c r="A1051" s="40" t="s">
        <v>395</v>
      </c>
      <c r="B1051" s="40" t="s">
        <v>2110</v>
      </c>
      <c r="C1051" s="21"/>
      <c r="D1051" s="40" t="s">
        <v>2454</v>
      </c>
      <c r="E1051" s="40" t="s">
        <v>2455</v>
      </c>
      <c r="F1051" s="40" t="s">
        <v>179</v>
      </c>
      <c r="G1051" s="40">
        <v>1000</v>
      </c>
      <c r="H1051" s="40">
        <v>132</v>
      </c>
      <c r="I1051" s="33" t="s">
        <v>2113</v>
      </c>
    </row>
    <row r="1052" spans="1:9" ht="14.25" customHeight="1">
      <c r="A1052" s="40" t="s">
        <v>395</v>
      </c>
      <c r="B1052" s="40" t="s">
        <v>2110</v>
      </c>
      <c r="C1052" s="21"/>
      <c r="D1052" s="40" t="s">
        <v>2456</v>
      </c>
      <c r="E1052" s="40" t="s">
        <v>2457</v>
      </c>
      <c r="F1052" s="40" t="s">
        <v>179</v>
      </c>
      <c r="G1052" s="40">
        <v>1000</v>
      </c>
      <c r="H1052" s="40">
        <v>1230</v>
      </c>
      <c r="I1052" s="33"/>
    </row>
    <row r="1053" spans="1:9" ht="14.25" customHeight="1">
      <c r="A1053" s="40" t="s">
        <v>395</v>
      </c>
      <c r="B1053" s="40" t="s">
        <v>2110</v>
      </c>
      <c r="C1053" s="21"/>
      <c r="D1053" s="40" t="s">
        <v>2458</v>
      </c>
      <c r="E1053" s="40" t="s">
        <v>2459</v>
      </c>
      <c r="F1053" s="40" t="s">
        <v>179</v>
      </c>
      <c r="G1053" s="40">
        <v>100000</v>
      </c>
      <c r="H1053" s="40">
        <v>714</v>
      </c>
      <c r="I1053" s="33"/>
    </row>
    <row r="1054" spans="1:9" ht="14.25" customHeight="1">
      <c r="A1054" s="40" t="s">
        <v>395</v>
      </c>
      <c r="B1054" s="40" t="s">
        <v>2110</v>
      </c>
      <c r="C1054" s="21"/>
      <c r="D1054" s="40" t="s">
        <v>2460</v>
      </c>
      <c r="E1054" s="40" t="s">
        <v>2461</v>
      </c>
      <c r="F1054" s="40" t="s">
        <v>324</v>
      </c>
      <c r="G1054" s="40">
        <v>10000</v>
      </c>
      <c r="H1054" s="40">
        <v>1108</v>
      </c>
      <c r="I1054" s="33"/>
    </row>
    <row r="1055" spans="1:9" ht="14.25" customHeight="1">
      <c r="A1055" s="40" t="s">
        <v>395</v>
      </c>
      <c r="B1055" s="40" t="s">
        <v>2110</v>
      </c>
      <c r="C1055" s="21"/>
      <c r="D1055" s="40" t="s">
        <v>2462</v>
      </c>
      <c r="E1055" s="40" t="s">
        <v>2463</v>
      </c>
      <c r="F1055" s="40" t="s">
        <v>324</v>
      </c>
      <c r="G1055" s="40">
        <v>100000</v>
      </c>
      <c r="H1055" s="40">
        <v>1102</v>
      </c>
      <c r="I1055" s="33"/>
    </row>
    <row r="1056" spans="1:9" ht="14.25" customHeight="1">
      <c r="A1056" s="40" t="s">
        <v>395</v>
      </c>
      <c r="B1056" s="40" t="s">
        <v>2110</v>
      </c>
      <c r="C1056" s="21"/>
      <c r="D1056" s="40" t="s">
        <v>2464</v>
      </c>
      <c r="E1056" s="40" t="s">
        <v>2465</v>
      </c>
      <c r="F1056" s="40" t="s">
        <v>179</v>
      </c>
      <c r="G1056" s="40">
        <v>25000</v>
      </c>
      <c r="H1056" s="40">
        <v>1223</v>
      </c>
      <c r="I1056" s="33"/>
    </row>
    <row r="1057" spans="1:9" ht="14.25" customHeight="1">
      <c r="A1057" s="40" t="s">
        <v>395</v>
      </c>
      <c r="B1057" s="40" t="s">
        <v>2110</v>
      </c>
      <c r="C1057" s="21"/>
      <c r="D1057" s="40" t="s">
        <v>2466</v>
      </c>
      <c r="E1057" s="40" t="s">
        <v>2467</v>
      </c>
      <c r="F1057" s="40" t="s">
        <v>277</v>
      </c>
      <c r="G1057" s="40">
        <v>1000</v>
      </c>
      <c r="H1057" s="40">
        <v>0</v>
      </c>
      <c r="I1057" s="33"/>
    </row>
    <row r="1058" spans="1:9" ht="14.25" customHeight="1">
      <c r="A1058" s="40" t="s">
        <v>395</v>
      </c>
      <c r="B1058" s="40" t="s">
        <v>2110</v>
      </c>
      <c r="C1058" s="21"/>
      <c r="D1058" s="40" t="s">
        <v>2468</v>
      </c>
      <c r="E1058" s="40" t="s">
        <v>2469</v>
      </c>
      <c r="F1058" s="40" t="s">
        <v>179</v>
      </c>
      <c r="G1058" s="40">
        <v>100000</v>
      </c>
      <c r="H1058" s="40">
        <v>1411</v>
      </c>
      <c r="I1058" s="33"/>
    </row>
    <row r="1059" spans="1:9" ht="14.25" customHeight="1">
      <c r="A1059" s="40" t="s">
        <v>395</v>
      </c>
      <c r="B1059" s="40" t="s">
        <v>2110</v>
      </c>
      <c r="C1059" s="21"/>
      <c r="D1059" s="40" t="s">
        <v>2470</v>
      </c>
      <c r="E1059" s="40" t="s">
        <v>2471</v>
      </c>
      <c r="F1059" s="40" t="s">
        <v>179</v>
      </c>
      <c r="G1059" s="40">
        <v>250000</v>
      </c>
      <c r="H1059" s="40">
        <v>587</v>
      </c>
      <c r="I1059" s="33"/>
    </row>
    <row r="1060" spans="1:9" ht="14.25" customHeight="1">
      <c r="A1060" s="40" t="s">
        <v>395</v>
      </c>
      <c r="B1060" s="40" t="s">
        <v>2110</v>
      </c>
      <c r="C1060" s="21"/>
      <c r="D1060" s="40" t="s">
        <v>2472</v>
      </c>
      <c r="E1060" s="40" t="s">
        <v>2473</v>
      </c>
      <c r="F1060" s="40" t="s">
        <v>179</v>
      </c>
      <c r="G1060" s="40">
        <v>20000</v>
      </c>
      <c r="H1060" s="40">
        <v>527</v>
      </c>
      <c r="I1060" s="33"/>
    </row>
    <row r="1061" spans="1:9" ht="14.25" customHeight="1">
      <c r="A1061" s="40" t="s">
        <v>395</v>
      </c>
      <c r="B1061" s="40" t="s">
        <v>2110</v>
      </c>
      <c r="C1061" s="21"/>
      <c r="D1061" s="40" t="s">
        <v>2474</v>
      </c>
      <c r="E1061" s="40" t="s">
        <v>2475</v>
      </c>
      <c r="F1061" s="40" t="s">
        <v>179</v>
      </c>
      <c r="G1061" s="40">
        <v>10000</v>
      </c>
      <c r="H1061" s="40">
        <v>1731</v>
      </c>
      <c r="I1061" s="33"/>
    </row>
    <row r="1062" spans="1:9" ht="14.25" customHeight="1">
      <c r="A1062" s="40" t="s">
        <v>395</v>
      </c>
      <c r="B1062" s="40" t="s">
        <v>2110</v>
      </c>
      <c r="C1062" s="21"/>
      <c r="D1062" s="40" t="s">
        <v>2476</v>
      </c>
      <c r="E1062" s="40" t="s">
        <v>2477</v>
      </c>
      <c r="F1062" s="40" t="s">
        <v>324</v>
      </c>
      <c r="G1062" s="40">
        <v>100000</v>
      </c>
      <c r="H1062" s="40">
        <v>1311</v>
      </c>
      <c r="I1062" s="33"/>
    </row>
    <row r="1063" spans="1:9" ht="14.25" customHeight="1">
      <c r="A1063" s="40" t="s">
        <v>395</v>
      </c>
      <c r="B1063" s="40" t="s">
        <v>2110</v>
      </c>
      <c r="C1063" s="21"/>
      <c r="D1063" s="40" t="s">
        <v>2478</v>
      </c>
      <c r="E1063" s="40" t="s">
        <v>2479</v>
      </c>
      <c r="F1063" s="40" t="s">
        <v>179</v>
      </c>
      <c r="G1063" s="40">
        <v>100000</v>
      </c>
      <c r="H1063" s="40">
        <v>1129</v>
      </c>
      <c r="I1063" s="33"/>
    </row>
    <row r="1064" spans="1:9" ht="14.25" customHeight="1">
      <c r="A1064" s="40" t="s">
        <v>395</v>
      </c>
      <c r="B1064" s="40" t="s">
        <v>2110</v>
      </c>
      <c r="C1064" s="21"/>
      <c r="D1064" s="40" t="s">
        <v>2480</v>
      </c>
      <c r="E1064" s="40" t="s">
        <v>2481</v>
      </c>
      <c r="F1064" s="40" t="s">
        <v>179</v>
      </c>
      <c r="G1064" s="40">
        <v>100000</v>
      </c>
      <c r="H1064" s="40">
        <v>3056</v>
      </c>
      <c r="I1064" s="33"/>
    </row>
    <row r="1065" spans="1:9" ht="14.25" customHeight="1">
      <c r="A1065" s="40" t="s">
        <v>395</v>
      </c>
      <c r="B1065" s="40" t="s">
        <v>2110</v>
      </c>
      <c r="C1065" s="21"/>
      <c r="D1065" s="40" t="s">
        <v>2482</v>
      </c>
      <c r="E1065" s="40" t="s">
        <v>2483</v>
      </c>
      <c r="F1065" s="40" t="s">
        <v>324</v>
      </c>
      <c r="G1065" s="40">
        <v>100000</v>
      </c>
      <c r="H1065" s="40">
        <v>1130</v>
      </c>
      <c r="I1065" s="33"/>
    </row>
    <row r="1066" spans="1:9" ht="14.25" customHeight="1">
      <c r="A1066" s="40" t="s">
        <v>395</v>
      </c>
      <c r="B1066" s="40" t="s">
        <v>2110</v>
      </c>
      <c r="C1066" s="21"/>
      <c r="D1066" s="40" t="s">
        <v>2484</v>
      </c>
      <c r="E1066" s="40" t="s">
        <v>2485</v>
      </c>
      <c r="F1066" s="40" t="s">
        <v>179</v>
      </c>
      <c r="G1066" s="40">
        <v>100000</v>
      </c>
      <c r="H1066" s="40">
        <v>2096</v>
      </c>
      <c r="I1066" s="33"/>
    </row>
    <row r="1067" spans="1:9" ht="14.25" customHeight="1">
      <c r="A1067" s="40" t="s">
        <v>395</v>
      </c>
      <c r="B1067" s="40" t="s">
        <v>2110</v>
      </c>
      <c r="C1067" s="21"/>
      <c r="D1067" s="40" t="s">
        <v>2486</v>
      </c>
      <c r="E1067" s="40" t="s">
        <v>2487</v>
      </c>
      <c r="F1067" s="40" t="s">
        <v>179</v>
      </c>
      <c r="G1067" s="40">
        <v>100000</v>
      </c>
      <c r="H1067" s="40">
        <v>1718</v>
      </c>
      <c r="I1067" s="33"/>
    </row>
    <row r="1068" spans="1:9" ht="14.25" customHeight="1">
      <c r="A1068" s="40" t="s">
        <v>395</v>
      </c>
      <c r="B1068" s="40" t="s">
        <v>2110</v>
      </c>
      <c r="C1068" s="21"/>
      <c r="D1068" s="40" t="s">
        <v>2488</v>
      </c>
      <c r="E1068" s="40" t="s">
        <v>2489</v>
      </c>
      <c r="F1068" s="40" t="s">
        <v>324</v>
      </c>
      <c r="G1068" s="40">
        <v>300000</v>
      </c>
      <c r="H1068" s="40">
        <v>1835</v>
      </c>
      <c r="I1068" s="33"/>
    </row>
    <row r="1069" spans="1:9" ht="14.25" customHeight="1">
      <c r="A1069" s="40" t="s">
        <v>395</v>
      </c>
      <c r="B1069" s="40" t="s">
        <v>2110</v>
      </c>
      <c r="C1069" s="21"/>
      <c r="D1069" s="40" t="s">
        <v>2490</v>
      </c>
      <c r="E1069" s="40" t="s">
        <v>2491</v>
      </c>
      <c r="F1069" s="40" t="s">
        <v>179</v>
      </c>
      <c r="G1069" s="40">
        <v>25000</v>
      </c>
      <c r="H1069" s="40">
        <v>522</v>
      </c>
      <c r="I1069" s="33"/>
    </row>
    <row r="1070" spans="1:9" ht="14.25" customHeight="1">
      <c r="A1070" s="40" t="s">
        <v>395</v>
      </c>
      <c r="B1070" s="40" t="s">
        <v>2110</v>
      </c>
      <c r="C1070" s="21"/>
      <c r="D1070" s="40" t="s">
        <v>2492</v>
      </c>
      <c r="E1070" s="40" t="s">
        <v>2493</v>
      </c>
      <c r="F1070" s="40" t="s">
        <v>179</v>
      </c>
      <c r="G1070" s="40">
        <v>10000</v>
      </c>
      <c r="H1070" s="40">
        <v>675</v>
      </c>
      <c r="I1070" s="33"/>
    </row>
    <row r="1071" spans="1:9" ht="14.25" customHeight="1">
      <c r="A1071" s="40" t="s">
        <v>395</v>
      </c>
      <c r="B1071" s="40" t="s">
        <v>2110</v>
      </c>
      <c r="C1071" s="21"/>
      <c r="D1071" s="40" t="s">
        <v>2494</v>
      </c>
      <c r="E1071" s="40" t="s">
        <v>2495</v>
      </c>
      <c r="F1071" s="40" t="s">
        <v>179</v>
      </c>
      <c r="G1071" s="40">
        <v>1000</v>
      </c>
      <c r="H1071" s="40">
        <v>953</v>
      </c>
      <c r="I1071" s="33"/>
    </row>
    <row r="1072" spans="1:9" ht="14.25" customHeight="1">
      <c r="A1072" s="40" t="s">
        <v>395</v>
      </c>
      <c r="B1072" s="40" t="s">
        <v>2110</v>
      </c>
      <c r="C1072" s="21"/>
      <c r="D1072" s="40" t="s">
        <v>2496</v>
      </c>
      <c r="E1072" s="40" t="s">
        <v>2497</v>
      </c>
      <c r="F1072" s="40" t="s">
        <v>179</v>
      </c>
      <c r="G1072" s="40">
        <v>300000</v>
      </c>
      <c r="H1072" s="40">
        <v>2251</v>
      </c>
      <c r="I1072" s="33"/>
    </row>
    <row r="1073" spans="1:9" ht="14.25" customHeight="1">
      <c r="A1073" s="40" t="s">
        <v>395</v>
      </c>
      <c r="B1073" s="40" t="s">
        <v>2110</v>
      </c>
      <c r="C1073" s="21"/>
      <c r="D1073" s="40" t="s">
        <v>2498</v>
      </c>
      <c r="E1073" s="40" t="s">
        <v>2499</v>
      </c>
      <c r="F1073" s="40" t="s">
        <v>179</v>
      </c>
      <c r="G1073" s="40">
        <v>30000</v>
      </c>
      <c r="H1073" s="40">
        <v>3472</v>
      </c>
      <c r="I1073" s="33" t="s">
        <v>2132</v>
      </c>
    </row>
    <row r="1074" spans="1:9" ht="14.25" customHeight="1">
      <c r="A1074" s="40" t="s">
        <v>395</v>
      </c>
      <c r="B1074" s="40" t="s">
        <v>2110</v>
      </c>
      <c r="C1074" s="21"/>
      <c r="D1074" s="40" t="s">
        <v>2500</v>
      </c>
      <c r="E1074" s="40" t="s">
        <v>2501</v>
      </c>
      <c r="F1074" s="40" t="s">
        <v>179</v>
      </c>
      <c r="G1074" s="40">
        <v>140000</v>
      </c>
      <c r="H1074" s="40">
        <v>1461</v>
      </c>
      <c r="I1074" s="33" t="s">
        <v>2125</v>
      </c>
    </row>
    <row r="1075" spans="1:9" ht="14.25" customHeight="1">
      <c r="A1075" s="40" t="s">
        <v>395</v>
      </c>
      <c r="B1075" s="40" t="s">
        <v>2110</v>
      </c>
      <c r="C1075" s="21"/>
      <c r="D1075" s="40" t="s">
        <v>2502</v>
      </c>
      <c r="E1075" s="40" t="s">
        <v>2503</v>
      </c>
      <c r="F1075" s="40" t="s">
        <v>324</v>
      </c>
      <c r="G1075" s="40">
        <v>250000</v>
      </c>
      <c r="H1075" s="40">
        <v>2060</v>
      </c>
      <c r="I1075" s="33" t="s">
        <v>581</v>
      </c>
    </row>
    <row r="1076" spans="1:9" ht="14.25" customHeight="1">
      <c r="A1076" s="40" t="s">
        <v>395</v>
      </c>
      <c r="B1076" s="40" t="s">
        <v>2110</v>
      </c>
      <c r="C1076" s="21"/>
      <c r="D1076" s="40" t="s">
        <v>2504</v>
      </c>
      <c r="E1076" s="40" t="s">
        <v>2505</v>
      </c>
      <c r="F1076" s="40" t="s">
        <v>179</v>
      </c>
      <c r="G1076" s="40">
        <v>113000</v>
      </c>
      <c r="H1076" s="40">
        <v>2065</v>
      </c>
      <c r="I1076" s="33"/>
    </row>
    <row r="1077" spans="1:9" ht="14.25" customHeight="1">
      <c r="A1077" s="40" t="s">
        <v>395</v>
      </c>
      <c r="B1077" s="40" t="s">
        <v>2110</v>
      </c>
      <c r="C1077" s="21"/>
      <c r="D1077" s="40" t="s">
        <v>2506</v>
      </c>
      <c r="E1077" s="40" t="s">
        <v>2507</v>
      </c>
      <c r="F1077" s="40" t="s">
        <v>324</v>
      </c>
      <c r="G1077" s="40">
        <v>1750</v>
      </c>
      <c r="H1077" s="40">
        <v>275</v>
      </c>
      <c r="I1077" s="33" t="s">
        <v>2113</v>
      </c>
    </row>
    <row r="1078" spans="1:9" ht="14.25" customHeight="1">
      <c r="A1078" s="40" t="s">
        <v>395</v>
      </c>
      <c r="B1078" s="40" t="s">
        <v>2110</v>
      </c>
      <c r="C1078" s="21"/>
      <c r="D1078" s="40" t="s">
        <v>2508</v>
      </c>
      <c r="E1078" s="40" t="s">
        <v>2509</v>
      </c>
      <c r="F1078" s="40" t="s">
        <v>324</v>
      </c>
      <c r="G1078" s="40">
        <v>190000</v>
      </c>
      <c r="H1078" s="40">
        <v>1208</v>
      </c>
      <c r="I1078" s="33"/>
    </row>
    <row r="1079" spans="1:9" ht="14.25" customHeight="1">
      <c r="A1079" s="40" t="s">
        <v>395</v>
      </c>
      <c r="B1079" s="40" t="s">
        <v>2110</v>
      </c>
      <c r="C1079" s="21"/>
      <c r="D1079" s="40" t="s">
        <v>2510</v>
      </c>
      <c r="E1079" s="40" t="s">
        <v>2511</v>
      </c>
      <c r="F1079" s="40" t="s">
        <v>179</v>
      </c>
      <c r="G1079" s="40">
        <v>2000</v>
      </c>
      <c r="H1079" s="40">
        <v>496</v>
      </c>
      <c r="I1079" s="33" t="s">
        <v>2113</v>
      </c>
    </row>
    <row r="1080" spans="1:9" ht="14.25" customHeight="1">
      <c r="A1080" s="40" t="s">
        <v>395</v>
      </c>
      <c r="B1080" s="40" t="s">
        <v>2110</v>
      </c>
      <c r="C1080" s="21"/>
      <c r="D1080" s="40" t="s">
        <v>2512</v>
      </c>
      <c r="E1080" s="40" t="s">
        <v>2513</v>
      </c>
      <c r="F1080" s="40" t="s">
        <v>179</v>
      </c>
      <c r="G1080" s="40">
        <v>3000</v>
      </c>
      <c r="H1080" s="40">
        <v>1465</v>
      </c>
      <c r="I1080" s="33" t="s">
        <v>2113</v>
      </c>
    </row>
    <row r="1081" spans="1:9" ht="14.25" customHeight="1">
      <c r="A1081" s="40" t="s">
        <v>395</v>
      </c>
      <c r="B1081" s="40" t="s">
        <v>2110</v>
      </c>
      <c r="C1081" s="21"/>
      <c r="D1081" s="40" t="s">
        <v>2514</v>
      </c>
      <c r="E1081" s="40" t="s">
        <v>2515</v>
      </c>
      <c r="F1081" s="40" t="s">
        <v>179</v>
      </c>
      <c r="G1081" s="40">
        <v>98000</v>
      </c>
      <c r="H1081" s="40">
        <v>349</v>
      </c>
      <c r="I1081" s="33" t="s">
        <v>2125</v>
      </c>
    </row>
    <row r="1082" spans="1:9" ht="14.25" customHeight="1">
      <c r="A1082" s="40" t="s">
        <v>395</v>
      </c>
      <c r="B1082" s="40" t="s">
        <v>2110</v>
      </c>
      <c r="C1082" s="21"/>
      <c r="D1082" s="40" t="s">
        <v>2516</v>
      </c>
      <c r="E1082" s="40" t="s">
        <v>2517</v>
      </c>
      <c r="F1082" s="40" t="s">
        <v>179</v>
      </c>
      <c r="G1082" s="40">
        <v>9500</v>
      </c>
      <c r="H1082" s="40">
        <v>725</v>
      </c>
      <c r="I1082" s="33"/>
    </row>
    <row r="1083" spans="1:9" ht="14.25" customHeight="1">
      <c r="A1083" s="40" t="s">
        <v>395</v>
      </c>
      <c r="B1083" s="40" t="s">
        <v>2110</v>
      </c>
      <c r="C1083" s="21"/>
      <c r="D1083" s="40" t="s">
        <v>2518</v>
      </c>
      <c r="E1083" s="40" t="s">
        <v>2519</v>
      </c>
      <c r="F1083" s="40" t="s">
        <v>179</v>
      </c>
      <c r="G1083" s="40">
        <v>1500</v>
      </c>
      <c r="H1083" s="40">
        <v>676</v>
      </c>
      <c r="I1083" s="33"/>
    </row>
    <row r="1084" spans="1:9" ht="14.25" customHeight="1">
      <c r="A1084" s="40" t="s">
        <v>395</v>
      </c>
      <c r="B1084" s="40" t="s">
        <v>2110</v>
      </c>
      <c r="C1084" s="21"/>
      <c r="D1084" s="40" t="s">
        <v>2520</v>
      </c>
      <c r="E1084" s="40" t="s">
        <v>2521</v>
      </c>
      <c r="F1084" s="40" t="s">
        <v>324</v>
      </c>
      <c r="G1084" s="40">
        <v>45000</v>
      </c>
      <c r="H1084" s="40">
        <v>3432</v>
      </c>
      <c r="I1084" s="33" t="s">
        <v>581</v>
      </c>
    </row>
    <row r="1085" spans="1:9" ht="14.25" customHeight="1">
      <c r="A1085" s="40" t="s">
        <v>395</v>
      </c>
      <c r="B1085" s="40" t="s">
        <v>2110</v>
      </c>
      <c r="C1085" s="21"/>
      <c r="D1085" s="40" t="s">
        <v>2522</v>
      </c>
      <c r="E1085" s="40" t="s">
        <v>2523</v>
      </c>
      <c r="F1085" s="40" t="s">
        <v>179</v>
      </c>
      <c r="G1085" s="40">
        <v>3500</v>
      </c>
      <c r="H1085" s="40">
        <v>677</v>
      </c>
      <c r="I1085" s="33"/>
    </row>
    <row r="1086" spans="1:9" ht="14.25" customHeight="1">
      <c r="A1086" s="40" t="s">
        <v>395</v>
      </c>
      <c r="B1086" s="40" t="s">
        <v>2110</v>
      </c>
      <c r="C1086" s="21"/>
      <c r="D1086" s="40" t="s">
        <v>2524</v>
      </c>
      <c r="E1086" s="40" t="s">
        <v>2525</v>
      </c>
      <c r="F1086" s="40" t="s">
        <v>179</v>
      </c>
      <c r="G1086" s="40">
        <v>1000</v>
      </c>
      <c r="H1086" s="40">
        <v>269</v>
      </c>
      <c r="I1086" s="33" t="s">
        <v>2113</v>
      </c>
    </row>
    <row r="1087" spans="1:9" ht="14.25" customHeight="1">
      <c r="A1087" s="40" t="s">
        <v>395</v>
      </c>
      <c r="B1087" s="40" t="s">
        <v>2110</v>
      </c>
      <c r="C1087" s="21"/>
      <c r="D1087" s="40" t="s">
        <v>2526</v>
      </c>
      <c r="E1087" s="40" t="s">
        <v>2527</v>
      </c>
      <c r="F1087" s="40" t="s">
        <v>324</v>
      </c>
      <c r="G1087" s="40">
        <v>4000</v>
      </c>
      <c r="H1087" s="40">
        <v>584</v>
      </c>
      <c r="I1087" s="33"/>
    </row>
    <row r="1088" spans="1:9" ht="14.25" customHeight="1">
      <c r="A1088" s="40" t="s">
        <v>395</v>
      </c>
      <c r="B1088" s="40" t="s">
        <v>2110</v>
      </c>
      <c r="C1088" s="21"/>
      <c r="D1088" s="40" t="s">
        <v>2528</v>
      </c>
      <c r="E1088" s="40" t="s">
        <v>2529</v>
      </c>
      <c r="F1088" s="40" t="s">
        <v>179</v>
      </c>
      <c r="G1088" s="40">
        <v>3000</v>
      </c>
      <c r="H1088" s="40">
        <v>137</v>
      </c>
      <c r="I1088" s="33"/>
    </row>
    <row r="1089" spans="1:9" ht="14.25" customHeight="1">
      <c r="A1089" s="40" t="s">
        <v>395</v>
      </c>
      <c r="B1089" s="40" t="s">
        <v>2110</v>
      </c>
      <c r="C1089" s="21"/>
      <c r="D1089" s="40" t="s">
        <v>2530</v>
      </c>
      <c r="E1089" s="40" t="s">
        <v>2531</v>
      </c>
      <c r="F1089" s="40" t="s">
        <v>179</v>
      </c>
      <c r="G1089" s="40">
        <v>4500</v>
      </c>
      <c r="H1089" s="40">
        <v>1024</v>
      </c>
      <c r="I1089" s="33" t="s">
        <v>2125</v>
      </c>
    </row>
    <row r="1090" spans="1:9" ht="14.25" customHeight="1">
      <c r="A1090" s="40" t="s">
        <v>395</v>
      </c>
      <c r="B1090" s="40" t="s">
        <v>2110</v>
      </c>
      <c r="C1090" s="21"/>
      <c r="D1090" s="40" t="s">
        <v>2532</v>
      </c>
      <c r="E1090" s="40" t="s">
        <v>2533</v>
      </c>
      <c r="F1090" s="40" t="s">
        <v>179</v>
      </c>
      <c r="G1090" s="40">
        <v>60000</v>
      </c>
      <c r="H1090" s="40">
        <v>832</v>
      </c>
      <c r="I1090" s="33"/>
    </row>
    <row r="1091" spans="1:9" ht="14.25" customHeight="1">
      <c r="A1091" s="40" t="s">
        <v>395</v>
      </c>
      <c r="B1091" s="40" t="s">
        <v>2110</v>
      </c>
      <c r="C1091" s="21"/>
      <c r="D1091" s="40" t="s">
        <v>2534</v>
      </c>
      <c r="E1091" s="40" t="s">
        <v>2535</v>
      </c>
      <c r="F1091" s="40" t="s">
        <v>324</v>
      </c>
      <c r="G1091" s="40">
        <v>4000</v>
      </c>
      <c r="H1091" s="40">
        <v>414</v>
      </c>
      <c r="I1091" s="33"/>
    </row>
    <row r="1092" spans="1:9" ht="14.25" customHeight="1">
      <c r="A1092" s="40" t="s">
        <v>395</v>
      </c>
      <c r="B1092" s="40" t="s">
        <v>2110</v>
      </c>
      <c r="C1092" s="21"/>
      <c r="D1092" s="40" t="s">
        <v>2536</v>
      </c>
      <c r="E1092" s="40" t="s">
        <v>2525</v>
      </c>
      <c r="F1092" s="40" t="s">
        <v>324</v>
      </c>
      <c r="G1092" s="40">
        <v>2000</v>
      </c>
      <c r="H1092" s="40">
        <v>228</v>
      </c>
      <c r="I1092" s="33" t="s">
        <v>2113</v>
      </c>
    </row>
    <row r="1093" spans="1:9" ht="14.25" customHeight="1">
      <c r="A1093" s="40" t="s">
        <v>395</v>
      </c>
      <c r="B1093" s="40" t="s">
        <v>2110</v>
      </c>
      <c r="C1093" s="21"/>
      <c r="D1093" s="40" t="s">
        <v>2537</v>
      </c>
      <c r="E1093" s="40" t="s">
        <v>2538</v>
      </c>
      <c r="F1093" s="40" t="s">
        <v>179</v>
      </c>
      <c r="G1093" s="40">
        <v>120000</v>
      </c>
      <c r="H1093" s="40">
        <v>1089</v>
      </c>
      <c r="I1093" s="33"/>
    </row>
    <row r="1094" spans="1:9" ht="14.25" customHeight="1">
      <c r="A1094" s="40" t="s">
        <v>395</v>
      </c>
      <c r="B1094" s="40" t="s">
        <v>2110</v>
      </c>
      <c r="C1094" s="21"/>
      <c r="D1094" s="40" t="s">
        <v>2539</v>
      </c>
      <c r="E1094" s="40" t="s">
        <v>2540</v>
      </c>
      <c r="F1094" s="40" t="s">
        <v>179</v>
      </c>
      <c r="G1094" s="40">
        <v>2000</v>
      </c>
      <c r="H1094" s="40">
        <v>2370</v>
      </c>
      <c r="I1094" s="33"/>
    </row>
    <row r="1095" spans="1:9" ht="14.25" customHeight="1">
      <c r="A1095" s="40" t="s">
        <v>395</v>
      </c>
      <c r="B1095" s="40" t="s">
        <v>2110</v>
      </c>
      <c r="C1095" s="21"/>
      <c r="D1095" s="40" t="s">
        <v>2541</v>
      </c>
      <c r="E1095" s="40" t="s">
        <v>2542</v>
      </c>
      <c r="F1095" s="40" t="s">
        <v>179</v>
      </c>
      <c r="G1095" s="40">
        <v>10000</v>
      </c>
      <c r="H1095" s="40">
        <v>913</v>
      </c>
      <c r="I1095" s="33"/>
    </row>
    <row r="1096" spans="1:9" ht="14.25" customHeight="1">
      <c r="A1096" s="40" t="s">
        <v>395</v>
      </c>
      <c r="B1096" s="40" t="s">
        <v>2110</v>
      </c>
      <c r="C1096" s="21"/>
      <c r="D1096" s="40" t="s">
        <v>2543</v>
      </c>
      <c r="E1096" s="40" t="s">
        <v>2544</v>
      </c>
      <c r="F1096" s="40" t="s">
        <v>179</v>
      </c>
      <c r="G1096" s="40">
        <v>20000</v>
      </c>
      <c r="H1096" s="40">
        <v>3795</v>
      </c>
      <c r="I1096" s="33"/>
    </row>
    <row r="1097" spans="1:9" ht="14.25" customHeight="1">
      <c r="A1097" s="40" t="s">
        <v>395</v>
      </c>
      <c r="B1097" s="40" t="s">
        <v>2110</v>
      </c>
      <c r="C1097" s="21"/>
      <c r="D1097" s="40" t="s">
        <v>2545</v>
      </c>
      <c r="E1097" s="40" t="s">
        <v>2546</v>
      </c>
      <c r="F1097" s="40" t="s">
        <v>179</v>
      </c>
      <c r="G1097" s="40">
        <v>6000</v>
      </c>
      <c r="H1097" s="40">
        <v>2274</v>
      </c>
      <c r="I1097" s="33"/>
    </row>
    <row r="1098" spans="1:9" ht="14.25" customHeight="1">
      <c r="A1098" s="40" t="s">
        <v>395</v>
      </c>
      <c r="B1098" s="40" t="s">
        <v>2110</v>
      </c>
      <c r="C1098" s="21"/>
      <c r="D1098" s="40" t="s">
        <v>2547</v>
      </c>
      <c r="E1098" s="40" t="s">
        <v>2548</v>
      </c>
      <c r="F1098" s="40" t="s">
        <v>179</v>
      </c>
      <c r="G1098" s="40">
        <v>10000</v>
      </c>
      <c r="H1098" s="40">
        <v>2605</v>
      </c>
      <c r="I1098" s="33" t="s">
        <v>2132</v>
      </c>
    </row>
    <row r="1099" spans="1:9" ht="14.25" customHeight="1">
      <c r="A1099" s="40" t="s">
        <v>395</v>
      </c>
      <c r="B1099" s="40" t="s">
        <v>2110</v>
      </c>
      <c r="C1099" s="21"/>
      <c r="D1099" s="40" t="s">
        <v>2549</v>
      </c>
      <c r="E1099" s="40" t="s">
        <v>2550</v>
      </c>
      <c r="F1099" s="40" t="s">
        <v>179</v>
      </c>
      <c r="G1099" s="40">
        <v>20000</v>
      </c>
      <c r="H1099" s="40">
        <v>2428</v>
      </c>
      <c r="I1099" s="33"/>
    </row>
    <row r="1100" spans="1:9" ht="14.25" customHeight="1">
      <c r="A1100" s="40" t="s">
        <v>395</v>
      </c>
      <c r="B1100" s="40" t="s">
        <v>2110</v>
      </c>
      <c r="C1100" s="21"/>
      <c r="D1100" s="40" t="s">
        <v>2551</v>
      </c>
      <c r="E1100" s="40" t="s">
        <v>2552</v>
      </c>
      <c r="F1100" s="40" t="s">
        <v>179</v>
      </c>
      <c r="G1100" s="40">
        <v>6000</v>
      </c>
      <c r="H1100" s="40">
        <v>454</v>
      </c>
      <c r="I1100" s="33" t="s">
        <v>581</v>
      </c>
    </row>
    <row r="1101" spans="1:9" ht="14.25" customHeight="1">
      <c r="A1101" s="40" t="s">
        <v>395</v>
      </c>
      <c r="B1101" s="40" t="s">
        <v>2110</v>
      </c>
      <c r="C1101" s="21"/>
      <c r="D1101" s="40" t="s">
        <v>2553</v>
      </c>
      <c r="E1101" s="40" t="s">
        <v>2554</v>
      </c>
      <c r="F1101" s="40" t="s">
        <v>179</v>
      </c>
      <c r="G1101" s="40">
        <v>90000</v>
      </c>
      <c r="H1101" s="40">
        <v>2048</v>
      </c>
      <c r="I1101" s="33"/>
    </row>
    <row r="1102" spans="1:9" ht="14.25" customHeight="1">
      <c r="A1102" s="40" t="s">
        <v>395</v>
      </c>
      <c r="B1102" s="40" t="s">
        <v>2110</v>
      </c>
      <c r="C1102" s="21"/>
      <c r="D1102" s="40" t="s">
        <v>2555</v>
      </c>
      <c r="E1102" s="40" t="s">
        <v>2556</v>
      </c>
      <c r="F1102" s="40" t="s">
        <v>179</v>
      </c>
      <c r="G1102" s="40">
        <v>40000</v>
      </c>
      <c r="H1102" s="40">
        <v>1723</v>
      </c>
      <c r="I1102" s="33"/>
    </row>
    <row r="1103" spans="1:9" ht="14.25" customHeight="1">
      <c r="A1103" s="40" t="s">
        <v>395</v>
      </c>
      <c r="B1103" s="40" t="s">
        <v>2110</v>
      </c>
      <c r="C1103" s="21"/>
      <c r="D1103" s="40" t="s">
        <v>2557</v>
      </c>
      <c r="E1103" s="40" t="s">
        <v>2558</v>
      </c>
      <c r="F1103" s="40" t="s">
        <v>324</v>
      </c>
      <c r="G1103" s="40">
        <v>10000</v>
      </c>
      <c r="H1103" s="40">
        <v>1067</v>
      </c>
      <c r="I1103" s="33" t="s">
        <v>2113</v>
      </c>
    </row>
    <row r="1104" spans="1:9" ht="14.25" customHeight="1">
      <c r="A1104" s="40" t="s">
        <v>395</v>
      </c>
      <c r="B1104" s="40" t="s">
        <v>2110</v>
      </c>
      <c r="C1104" s="21"/>
      <c r="D1104" s="40" t="s">
        <v>2559</v>
      </c>
      <c r="E1104" s="40" t="s">
        <v>2560</v>
      </c>
      <c r="F1104" s="40" t="s">
        <v>179</v>
      </c>
      <c r="G1104" s="40">
        <v>1000</v>
      </c>
      <c r="H1104" s="40">
        <v>470</v>
      </c>
      <c r="I1104" s="33" t="s">
        <v>2125</v>
      </c>
    </row>
    <row r="1105" spans="1:9" ht="14.25" customHeight="1">
      <c r="A1105" s="40" t="s">
        <v>395</v>
      </c>
      <c r="B1105" s="40" t="s">
        <v>2110</v>
      </c>
      <c r="C1105" s="21"/>
      <c r="D1105" s="40" t="s">
        <v>2561</v>
      </c>
      <c r="E1105" s="40" t="s">
        <v>2562</v>
      </c>
      <c r="F1105" s="40" t="s">
        <v>179</v>
      </c>
      <c r="G1105" s="40">
        <v>2000</v>
      </c>
      <c r="H1105" s="40">
        <v>331</v>
      </c>
      <c r="I1105" s="33"/>
    </row>
    <row r="1106" spans="1:9" ht="14.25" customHeight="1">
      <c r="A1106" s="40" t="s">
        <v>395</v>
      </c>
      <c r="B1106" s="40" t="s">
        <v>2110</v>
      </c>
      <c r="C1106" s="21"/>
      <c r="D1106" s="40" t="s">
        <v>2563</v>
      </c>
      <c r="E1106" s="40" t="s">
        <v>2564</v>
      </c>
      <c r="F1106" s="40" t="s">
        <v>179</v>
      </c>
      <c r="G1106" s="40">
        <v>10000</v>
      </c>
      <c r="H1106" s="40">
        <v>2748</v>
      </c>
      <c r="I1106" s="33" t="s">
        <v>2125</v>
      </c>
    </row>
    <row r="1107" spans="1:9" ht="14.25" customHeight="1">
      <c r="A1107" s="40" t="s">
        <v>395</v>
      </c>
      <c r="B1107" s="40" t="s">
        <v>2110</v>
      </c>
      <c r="C1107" s="21"/>
      <c r="D1107" s="40" t="s">
        <v>2565</v>
      </c>
      <c r="E1107" s="40" t="s">
        <v>2566</v>
      </c>
      <c r="F1107" s="40" t="s">
        <v>179</v>
      </c>
      <c r="G1107" s="40">
        <v>40000</v>
      </c>
      <c r="H1107" s="40">
        <v>2718</v>
      </c>
      <c r="I1107" s="33"/>
    </row>
    <row r="1108" spans="1:9" ht="14.25" customHeight="1">
      <c r="A1108" s="40" t="s">
        <v>395</v>
      </c>
      <c r="B1108" s="40" t="s">
        <v>2110</v>
      </c>
      <c r="C1108" s="21"/>
      <c r="D1108" s="40" t="s">
        <v>2567</v>
      </c>
      <c r="E1108" s="40" t="s">
        <v>2568</v>
      </c>
      <c r="F1108" s="40" t="s">
        <v>179</v>
      </c>
      <c r="G1108" s="40">
        <v>1000</v>
      </c>
      <c r="H1108" s="40">
        <v>540</v>
      </c>
      <c r="I1108" s="33" t="s">
        <v>2113</v>
      </c>
    </row>
    <row r="1109" spans="1:9" ht="14.25" customHeight="1">
      <c r="A1109" s="40" t="s">
        <v>395</v>
      </c>
      <c r="B1109" s="40" t="s">
        <v>2110</v>
      </c>
      <c r="C1109" s="21"/>
      <c r="D1109" s="40" t="s">
        <v>2569</v>
      </c>
      <c r="E1109" s="40" t="s">
        <v>2570</v>
      </c>
      <c r="F1109" s="40" t="s">
        <v>179</v>
      </c>
      <c r="G1109" s="40">
        <v>16000</v>
      </c>
      <c r="H1109" s="40">
        <v>275</v>
      </c>
      <c r="I1109" s="33" t="s">
        <v>2113</v>
      </c>
    </row>
    <row r="1110" spans="1:9" ht="14.25" customHeight="1">
      <c r="A1110" s="40" t="s">
        <v>395</v>
      </c>
      <c r="B1110" s="40" t="s">
        <v>2110</v>
      </c>
      <c r="C1110" s="21"/>
      <c r="D1110" s="40" t="s">
        <v>2571</v>
      </c>
      <c r="E1110" s="40" t="s">
        <v>2572</v>
      </c>
      <c r="F1110" s="40" t="s">
        <v>179</v>
      </c>
      <c r="G1110" s="40">
        <v>40000</v>
      </c>
      <c r="H1110" s="40">
        <v>461</v>
      </c>
      <c r="I1110" s="33" t="s">
        <v>581</v>
      </c>
    </row>
    <row r="1111" spans="1:9" ht="14.25" customHeight="1">
      <c r="A1111" s="40" t="s">
        <v>395</v>
      </c>
      <c r="B1111" s="40" t="s">
        <v>2110</v>
      </c>
      <c r="C1111" s="21"/>
      <c r="D1111" s="40" t="s">
        <v>2573</v>
      </c>
      <c r="E1111" s="40" t="s">
        <v>2574</v>
      </c>
      <c r="F1111" s="40" t="s">
        <v>179</v>
      </c>
      <c r="G1111" s="40">
        <v>36000</v>
      </c>
      <c r="H1111" s="40">
        <v>752</v>
      </c>
      <c r="I1111" s="33" t="s">
        <v>581</v>
      </c>
    </row>
    <row r="1112" spans="1:9" ht="14.25" customHeight="1">
      <c r="A1112" s="40" t="s">
        <v>395</v>
      </c>
      <c r="B1112" s="40" t="s">
        <v>2110</v>
      </c>
      <c r="C1112" s="21"/>
      <c r="D1112" s="40" t="s">
        <v>2575</v>
      </c>
      <c r="E1112" s="40" t="s">
        <v>2576</v>
      </c>
      <c r="F1112" s="40" t="s">
        <v>179</v>
      </c>
      <c r="G1112" s="40">
        <v>2000</v>
      </c>
      <c r="H1112" s="40">
        <v>1362</v>
      </c>
      <c r="I1112" s="33" t="s">
        <v>581</v>
      </c>
    </row>
    <row r="1113" spans="1:9" ht="14.25" customHeight="1">
      <c r="A1113" s="40" t="s">
        <v>395</v>
      </c>
      <c r="B1113" s="40" t="s">
        <v>2110</v>
      </c>
      <c r="C1113" s="21"/>
      <c r="D1113" s="40" t="s">
        <v>2577</v>
      </c>
      <c r="E1113" s="40" t="s">
        <v>2578</v>
      </c>
      <c r="F1113" s="40" t="s">
        <v>179</v>
      </c>
      <c r="G1113" s="40">
        <v>1000</v>
      </c>
      <c r="H1113" s="40">
        <v>180</v>
      </c>
      <c r="I1113" s="33" t="s">
        <v>581</v>
      </c>
    </row>
    <row r="1114" spans="1:9" ht="14.25" customHeight="1">
      <c r="A1114" s="40" t="s">
        <v>395</v>
      </c>
      <c r="B1114" s="40" t="s">
        <v>2110</v>
      </c>
      <c r="C1114" s="21"/>
      <c r="D1114" s="40" t="s">
        <v>2579</v>
      </c>
      <c r="E1114" s="40" t="s">
        <v>2580</v>
      </c>
      <c r="F1114" s="40" t="s">
        <v>179</v>
      </c>
      <c r="G1114" s="40">
        <v>15000</v>
      </c>
      <c r="H1114" s="40">
        <v>1557</v>
      </c>
      <c r="I1114" s="33" t="s">
        <v>581</v>
      </c>
    </row>
    <row r="1115" spans="1:9" ht="14.25" customHeight="1">
      <c r="A1115" s="40" t="s">
        <v>395</v>
      </c>
      <c r="B1115" s="40" t="s">
        <v>2110</v>
      </c>
      <c r="C1115" s="21"/>
      <c r="D1115" s="40" t="s">
        <v>2581</v>
      </c>
      <c r="E1115" s="40" t="s">
        <v>2582</v>
      </c>
      <c r="F1115" s="40" t="s">
        <v>179</v>
      </c>
      <c r="G1115" s="40">
        <v>180000</v>
      </c>
      <c r="H1115" s="40">
        <v>3600</v>
      </c>
      <c r="I1115" s="33" t="s">
        <v>2132</v>
      </c>
    </row>
    <row r="1116" spans="1:9" ht="14.25" customHeight="1">
      <c r="A1116" s="40" t="s">
        <v>395</v>
      </c>
      <c r="B1116" s="40" t="s">
        <v>2110</v>
      </c>
      <c r="C1116" s="21"/>
      <c r="D1116" s="40" t="s">
        <v>2583</v>
      </c>
      <c r="E1116" s="40" t="s">
        <v>2584</v>
      </c>
      <c r="F1116" s="40" t="s">
        <v>179</v>
      </c>
      <c r="G1116" s="40">
        <v>4000</v>
      </c>
      <c r="H1116" s="40">
        <v>409</v>
      </c>
      <c r="I1116" s="33" t="s">
        <v>2113</v>
      </c>
    </row>
    <row r="1117" spans="1:9" ht="14.25" customHeight="1">
      <c r="A1117" s="40" t="s">
        <v>395</v>
      </c>
      <c r="B1117" s="40" t="s">
        <v>2110</v>
      </c>
      <c r="C1117" s="21"/>
      <c r="D1117" s="40" t="s">
        <v>2585</v>
      </c>
      <c r="E1117" s="40" t="s">
        <v>2586</v>
      </c>
      <c r="F1117" s="40" t="s">
        <v>179</v>
      </c>
      <c r="G1117" s="40">
        <v>15000</v>
      </c>
      <c r="H1117" s="40">
        <v>667</v>
      </c>
      <c r="I1117" s="33" t="s">
        <v>581</v>
      </c>
    </row>
    <row r="1118" spans="1:9" ht="14.25" customHeight="1">
      <c r="A1118" s="40" t="s">
        <v>395</v>
      </c>
      <c r="B1118" s="40" t="s">
        <v>2110</v>
      </c>
      <c r="C1118" s="21"/>
      <c r="D1118" s="40" t="s">
        <v>2587</v>
      </c>
      <c r="E1118" s="40" t="s">
        <v>2588</v>
      </c>
      <c r="F1118" s="40" t="s">
        <v>179</v>
      </c>
      <c r="G1118" s="40">
        <v>2000</v>
      </c>
      <c r="H1118" s="40">
        <v>327</v>
      </c>
      <c r="I1118" s="33" t="s">
        <v>2125</v>
      </c>
    </row>
    <row r="1119" spans="1:9" ht="14.25" customHeight="1">
      <c r="A1119" s="40" t="s">
        <v>395</v>
      </c>
      <c r="B1119" s="40" t="s">
        <v>2110</v>
      </c>
      <c r="C1119" s="21"/>
      <c r="D1119" s="40" t="s">
        <v>2589</v>
      </c>
      <c r="E1119" s="40" t="s">
        <v>2590</v>
      </c>
      <c r="F1119" s="40" t="s">
        <v>179</v>
      </c>
      <c r="G1119" s="40">
        <v>4000</v>
      </c>
      <c r="H1119" s="40">
        <v>855</v>
      </c>
      <c r="I1119" s="33" t="s">
        <v>2113</v>
      </c>
    </row>
    <row r="1120" spans="1:9" ht="14.25" customHeight="1">
      <c r="A1120" s="40" t="s">
        <v>395</v>
      </c>
      <c r="B1120" s="40" t="s">
        <v>2110</v>
      </c>
      <c r="C1120" s="21"/>
      <c r="D1120" s="40" t="s">
        <v>2591</v>
      </c>
      <c r="E1120" s="40" t="s">
        <v>2592</v>
      </c>
      <c r="F1120" s="40" t="s">
        <v>179</v>
      </c>
      <c r="G1120" s="40">
        <v>60000</v>
      </c>
      <c r="H1120" s="40">
        <v>1946</v>
      </c>
      <c r="I1120" s="33"/>
    </row>
    <row r="1121" spans="1:9" ht="14.25" customHeight="1">
      <c r="A1121" s="40" t="s">
        <v>395</v>
      </c>
      <c r="B1121" s="40" t="s">
        <v>2110</v>
      </c>
      <c r="C1121" s="21"/>
      <c r="D1121" s="40" t="s">
        <v>2593</v>
      </c>
      <c r="E1121" s="40" t="s">
        <v>2594</v>
      </c>
      <c r="F1121" s="40" t="s">
        <v>179</v>
      </c>
      <c r="G1121" s="40">
        <v>2000</v>
      </c>
      <c r="H1121" s="40">
        <v>675</v>
      </c>
      <c r="I1121" s="33" t="s">
        <v>2113</v>
      </c>
    </row>
    <row r="1122" spans="1:9" ht="14.25" customHeight="1">
      <c r="A1122" s="40" t="s">
        <v>395</v>
      </c>
      <c r="B1122" s="40" t="s">
        <v>2110</v>
      </c>
      <c r="C1122" s="21"/>
      <c r="D1122" s="40" t="s">
        <v>2595</v>
      </c>
      <c r="E1122" s="40" t="s">
        <v>2596</v>
      </c>
      <c r="F1122" s="40" t="s">
        <v>179</v>
      </c>
      <c r="G1122" s="40">
        <v>4000</v>
      </c>
      <c r="H1122" s="40">
        <v>1799</v>
      </c>
      <c r="I1122" s="33" t="s">
        <v>2113</v>
      </c>
    </row>
    <row r="1123" spans="1:9" ht="14.25" customHeight="1">
      <c r="A1123" s="40" t="s">
        <v>395</v>
      </c>
      <c r="B1123" s="40" t="s">
        <v>2110</v>
      </c>
      <c r="C1123" s="21"/>
      <c r="D1123" s="40" t="s">
        <v>2597</v>
      </c>
      <c r="E1123" s="40" t="s">
        <v>2598</v>
      </c>
      <c r="F1123" s="40" t="s">
        <v>324</v>
      </c>
      <c r="G1123" s="40">
        <v>3000</v>
      </c>
      <c r="H1123" s="40">
        <v>1052</v>
      </c>
      <c r="I1123" s="33"/>
    </row>
    <row r="1124" spans="1:9" ht="14.25" customHeight="1">
      <c r="A1124" s="40" t="s">
        <v>395</v>
      </c>
      <c r="B1124" s="40" t="s">
        <v>2110</v>
      </c>
      <c r="C1124" s="21"/>
      <c r="D1124" s="40" t="s">
        <v>2599</v>
      </c>
      <c r="E1124" s="40" t="s">
        <v>2600</v>
      </c>
      <c r="F1124" s="40" t="s">
        <v>324</v>
      </c>
      <c r="G1124" s="40">
        <v>3000</v>
      </c>
      <c r="H1124" s="40">
        <v>2674</v>
      </c>
      <c r="I1124" s="33" t="s">
        <v>581</v>
      </c>
    </row>
    <row r="1125" spans="1:9" ht="14.25" customHeight="1">
      <c r="A1125" s="40" t="s">
        <v>395</v>
      </c>
      <c r="B1125" s="40" t="s">
        <v>2110</v>
      </c>
      <c r="C1125" s="21"/>
      <c r="D1125" s="40" t="s">
        <v>2601</v>
      </c>
      <c r="E1125" s="40" t="s">
        <v>2602</v>
      </c>
      <c r="F1125" s="40" t="s">
        <v>179</v>
      </c>
      <c r="G1125" s="40">
        <v>30000</v>
      </c>
      <c r="H1125" s="40">
        <v>939</v>
      </c>
      <c r="I1125" s="33" t="s">
        <v>581</v>
      </c>
    </row>
    <row r="1126" spans="1:9" ht="14.25" customHeight="1">
      <c r="A1126" s="40" t="s">
        <v>395</v>
      </c>
      <c r="B1126" s="40" t="s">
        <v>2110</v>
      </c>
      <c r="C1126" s="21"/>
      <c r="D1126" s="40" t="s">
        <v>2603</v>
      </c>
      <c r="E1126" s="40" t="s">
        <v>2604</v>
      </c>
      <c r="F1126" s="40" t="s">
        <v>179</v>
      </c>
      <c r="G1126" s="40">
        <v>3000</v>
      </c>
      <c r="H1126" s="40">
        <v>1277</v>
      </c>
      <c r="I1126" s="33" t="s">
        <v>2113</v>
      </c>
    </row>
    <row r="1127" spans="1:9" ht="14.25" customHeight="1">
      <c r="A1127" s="40" t="s">
        <v>395</v>
      </c>
      <c r="B1127" s="40" t="s">
        <v>2110</v>
      </c>
      <c r="C1127" s="21"/>
      <c r="D1127" s="40" t="s">
        <v>2605</v>
      </c>
      <c r="E1127" s="40" t="s">
        <v>2606</v>
      </c>
      <c r="F1127" s="40" t="s">
        <v>179</v>
      </c>
      <c r="G1127" s="40">
        <v>50000</v>
      </c>
      <c r="H1127" s="40">
        <v>534</v>
      </c>
      <c r="I1127" s="33"/>
    </row>
    <row r="1128" spans="1:9" ht="14.25" customHeight="1">
      <c r="A1128" s="40" t="s">
        <v>395</v>
      </c>
      <c r="B1128" s="40" t="s">
        <v>2110</v>
      </c>
      <c r="C1128" s="21"/>
      <c r="D1128" s="40" t="s">
        <v>2607</v>
      </c>
      <c r="E1128" s="40" t="s">
        <v>2608</v>
      </c>
      <c r="F1128" s="40" t="s">
        <v>179</v>
      </c>
      <c r="G1128" s="40">
        <v>6000</v>
      </c>
      <c r="H1128" s="40">
        <v>1045</v>
      </c>
      <c r="I1128" s="33"/>
    </row>
    <row r="1129" spans="1:9" ht="14.25" customHeight="1">
      <c r="A1129" s="40" t="s">
        <v>395</v>
      </c>
      <c r="B1129" s="40" t="s">
        <v>2110</v>
      </c>
      <c r="C1129" s="21"/>
      <c r="D1129" s="40" t="s">
        <v>2609</v>
      </c>
      <c r="E1129" s="40" t="s">
        <v>2610</v>
      </c>
      <c r="F1129" s="40" t="s">
        <v>179</v>
      </c>
      <c r="G1129" s="40">
        <v>10000</v>
      </c>
      <c r="H1129" s="40">
        <v>983</v>
      </c>
      <c r="I1129" s="33"/>
    </row>
    <row r="1130" spans="1:9" ht="14.25" customHeight="1">
      <c r="A1130" s="40" t="s">
        <v>395</v>
      </c>
      <c r="B1130" s="40" t="s">
        <v>2110</v>
      </c>
      <c r="C1130" s="21"/>
      <c r="D1130" s="40" t="s">
        <v>2611</v>
      </c>
      <c r="E1130" s="40" t="s">
        <v>2612</v>
      </c>
      <c r="F1130" s="40" t="s">
        <v>179</v>
      </c>
      <c r="G1130" s="40">
        <v>5000</v>
      </c>
      <c r="H1130" s="40">
        <v>1223</v>
      </c>
      <c r="I1130" s="33"/>
    </row>
    <row r="1131" spans="1:9" ht="14.25" customHeight="1">
      <c r="A1131" s="40" t="s">
        <v>395</v>
      </c>
      <c r="B1131" s="40" t="s">
        <v>2110</v>
      </c>
      <c r="C1131" s="21"/>
      <c r="D1131" s="40" t="s">
        <v>2613</v>
      </c>
      <c r="E1131" s="40" t="s">
        <v>2614</v>
      </c>
      <c r="F1131" s="40" t="s">
        <v>179</v>
      </c>
      <c r="G1131" s="40">
        <v>12000</v>
      </c>
      <c r="H1131" s="40">
        <v>1380</v>
      </c>
      <c r="I1131" s="33"/>
    </row>
    <row r="1132" spans="1:9" ht="14.25" customHeight="1">
      <c r="A1132" s="40" t="s">
        <v>395</v>
      </c>
      <c r="B1132" s="40" t="s">
        <v>2110</v>
      </c>
      <c r="C1132" s="21"/>
      <c r="D1132" s="40" t="s">
        <v>2615</v>
      </c>
      <c r="E1132" s="40" t="s">
        <v>2616</v>
      </c>
      <c r="F1132" s="40" t="s">
        <v>179</v>
      </c>
      <c r="G1132" s="40">
        <v>40000</v>
      </c>
      <c r="H1132" s="40">
        <v>1603</v>
      </c>
      <c r="I1132" s="33"/>
    </row>
    <row r="1133" spans="1:9" ht="14.25" customHeight="1">
      <c r="A1133" s="40" t="s">
        <v>395</v>
      </c>
      <c r="B1133" s="40" t="s">
        <v>2110</v>
      </c>
      <c r="C1133" s="21"/>
      <c r="D1133" s="40" t="s">
        <v>2617</v>
      </c>
      <c r="E1133" s="40" t="s">
        <v>2618</v>
      </c>
      <c r="F1133" s="40" t="s">
        <v>179</v>
      </c>
      <c r="G1133" s="40">
        <v>10000</v>
      </c>
      <c r="H1133" s="40">
        <v>692</v>
      </c>
      <c r="I1133" s="33" t="s">
        <v>2113</v>
      </c>
    </row>
    <row r="1134" spans="1:9" ht="14.25" customHeight="1">
      <c r="A1134" s="40" t="s">
        <v>395</v>
      </c>
      <c r="B1134" s="40" t="s">
        <v>2110</v>
      </c>
      <c r="C1134" s="21"/>
      <c r="D1134" s="40" t="s">
        <v>2619</v>
      </c>
      <c r="E1134" s="40" t="s">
        <v>2620</v>
      </c>
      <c r="F1134" s="40" t="s">
        <v>179</v>
      </c>
      <c r="G1134" s="40">
        <v>80000</v>
      </c>
      <c r="H1134" s="40">
        <v>1351</v>
      </c>
      <c r="I1134" s="33"/>
    </row>
    <row r="1135" spans="1:9" ht="14.25" customHeight="1">
      <c r="A1135" s="40" t="s">
        <v>395</v>
      </c>
      <c r="B1135" s="40" t="s">
        <v>2110</v>
      </c>
      <c r="C1135" s="21"/>
      <c r="D1135" s="40" t="s">
        <v>2621</v>
      </c>
      <c r="E1135" s="40" t="s">
        <v>2622</v>
      </c>
      <c r="F1135" s="40" t="s">
        <v>179</v>
      </c>
      <c r="G1135" s="40">
        <v>40000</v>
      </c>
      <c r="H1135" s="40">
        <v>3372</v>
      </c>
      <c r="I1135" s="33"/>
    </row>
    <row r="1136" spans="1:9" ht="14.25" customHeight="1">
      <c r="A1136" s="40" t="s">
        <v>395</v>
      </c>
      <c r="B1136" s="40" t="s">
        <v>2110</v>
      </c>
      <c r="C1136" s="21"/>
      <c r="D1136" s="40" t="s">
        <v>2623</v>
      </c>
      <c r="E1136" s="40" t="s">
        <v>2624</v>
      </c>
      <c r="F1136" s="40" t="s">
        <v>179</v>
      </c>
      <c r="G1136" s="40">
        <v>10000</v>
      </c>
      <c r="H1136" s="40">
        <v>4036</v>
      </c>
      <c r="I1136" s="33"/>
    </row>
    <row r="1137" spans="1:9" ht="14.25" customHeight="1">
      <c r="A1137" s="40" t="s">
        <v>395</v>
      </c>
      <c r="B1137" s="40" t="s">
        <v>2110</v>
      </c>
      <c r="C1137" s="21"/>
      <c r="D1137" s="40" t="s">
        <v>2625</v>
      </c>
      <c r="E1137" s="40" t="s">
        <v>2626</v>
      </c>
      <c r="F1137" s="40" t="s">
        <v>179</v>
      </c>
      <c r="G1137" s="40">
        <v>36000</v>
      </c>
      <c r="H1137" s="40">
        <v>2521</v>
      </c>
      <c r="I1137" s="33"/>
    </row>
    <row r="1138" spans="1:9" ht="14.25" customHeight="1">
      <c r="A1138" s="40" t="s">
        <v>395</v>
      </c>
      <c r="B1138" s="40" t="s">
        <v>2110</v>
      </c>
      <c r="C1138" s="21"/>
      <c r="D1138" s="40" t="s">
        <v>2627</v>
      </c>
      <c r="E1138" s="40" t="s">
        <v>2628</v>
      </c>
      <c r="F1138" s="40" t="s">
        <v>179</v>
      </c>
      <c r="G1138" s="40">
        <v>40000</v>
      </c>
      <c r="H1138" s="40">
        <v>3133</v>
      </c>
      <c r="I1138" s="33"/>
    </row>
    <row r="1139" spans="1:9" ht="14.25" customHeight="1">
      <c r="A1139" s="40" t="s">
        <v>395</v>
      </c>
      <c r="B1139" s="40" t="s">
        <v>2110</v>
      </c>
      <c r="C1139" s="21"/>
      <c r="D1139" s="40" t="s">
        <v>2629</v>
      </c>
      <c r="E1139" s="40" t="s">
        <v>2630</v>
      </c>
      <c r="F1139" s="40" t="s">
        <v>179</v>
      </c>
      <c r="G1139" s="40">
        <v>20000</v>
      </c>
      <c r="H1139" s="40">
        <v>3151</v>
      </c>
      <c r="I1139" s="33"/>
    </row>
    <row r="1140" spans="1:9" ht="14.25" customHeight="1">
      <c r="A1140" s="40" t="s">
        <v>395</v>
      </c>
      <c r="B1140" s="40" t="s">
        <v>2110</v>
      </c>
      <c r="C1140" s="21"/>
      <c r="D1140" s="40" t="s">
        <v>2631</v>
      </c>
      <c r="E1140" s="40" t="s">
        <v>2632</v>
      </c>
      <c r="F1140" s="40" t="s">
        <v>179</v>
      </c>
      <c r="G1140" s="40">
        <v>35000</v>
      </c>
      <c r="H1140" s="40">
        <v>2073</v>
      </c>
      <c r="I1140" s="33"/>
    </row>
    <row r="1141" spans="1:9" ht="14.25" customHeight="1">
      <c r="A1141" s="40" t="s">
        <v>395</v>
      </c>
      <c r="B1141" s="40" t="s">
        <v>2110</v>
      </c>
      <c r="C1141" s="21"/>
      <c r="D1141" s="40" t="s">
        <v>2633</v>
      </c>
      <c r="E1141" s="40" t="s">
        <v>2634</v>
      </c>
      <c r="F1141" s="40" t="s">
        <v>179</v>
      </c>
      <c r="G1141" s="40">
        <v>40000</v>
      </c>
      <c r="H1141" s="40">
        <v>3320</v>
      </c>
      <c r="I1141" s="33"/>
    </row>
    <row r="1142" spans="1:9" ht="14.25" customHeight="1">
      <c r="A1142" s="40" t="s">
        <v>395</v>
      </c>
      <c r="B1142" s="40" t="s">
        <v>2110</v>
      </c>
      <c r="C1142" s="21"/>
      <c r="D1142" s="40" t="s">
        <v>2635</v>
      </c>
      <c r="E1142" s="40" t="s">
        <v>2636</v>
      </c>
      <c r="F1142" s="40" t="s">
        <v>324</v>
      </c>
      <c r="G1142" s="40">
        <v>36000</v>
      </c>
      <c r="H1142" s="40">
        <v>3427</v>
      </c>
      <c r="I1142" s="33"/>
    </row>
    <row r="1143" spans="1:9" ht="14.25" customHeight="1">
      <c r="A1143" s="40" t="s">
        <v>395</v>
      </c>
      <c r="B1143" s="40" t="s">
        <v>2110</v>
      </c>
      <c r="C1143" s="21"/>
      <c r="D1143" s="40" t="s">
        <v>2637</v>
      </c>
      <c r="E1143" s="40" t="s">
        <v>2638</v>
      </c>
      <c r="F1143" s="40" t="s">
        <v>179</v>
      </c>
      <c r="G1143" s="40">
        <v>60000</v>
      </c>
      <c r="H1143" s="40">
        <v>6355</v>
      </c>
      <c r="I1143" s="33"/>
    </row>
    <row r="1144" spans="1:9" ht="14.25" customHeight="1">
      <c r="A1144" s="40" t="s">
        <v>395</v>
      </c>
      <c r="B1144" s="40" t="s">
        <v>2110</v>
      </c>
      <c r="C1144" s="21"/>
      <c r="D1144" s="40" t="s">
        <v>2639</v>
      </c>
      <c r="E1144" s="40" t="s">
        <v>2640</v>
      </c>
      <c r="F1144" s="40" t="s">
        <v>179</v>
      </c>
      <c r="G1144" s="40">
        <v>4000</v>
      </c>
      <c r="H1144" s="40">
        <v>2897</v>
      </c>
      <c r="I1144" s="33"/>
    </row>
    <row r="1145" spans="1:9" ht="14.25" customHeight="1">
      <c r="A1145" s="40" t="s">
        <v>395</v>
      </c>
      <c r="B1145" s="40" t="s">
        <v>2110</v>
      </c>
      <c r="C1145" s="21"/>
      <c r="D1145" s="40" t="s">
        <v>2641</v>
      </c>
      <c r="E1145" s="40" t="s">
        <v>2642</v>
      </c>
      <c r="F1145" s="40" t="s">
        <v>179</v>
      </c>
      <c r="G1145" s="40">
        <v>3000</v>
      </c>
      <c r="H1145" s="40">
        <v>470</v>
      </c>
      <c r="I1145" s="33"/>
    </row>
    <row r="1146" spans="1:9" ht="14.25" customHeight="1">
      <c r="A1146" s="40" t="s">
        <v>395</v>
      </c>
      <c r="B1146" s="40" t="s">
        <v>2110</v>
      </c>
      <c r="C1146" s="21"/>
      <c r="D1146" s="40" t="s">
        <v>2643</v>
      </c>
      <c r="E1146" s="40" t="s">
        <v>2644</v>
      </c>
      <c r="F1146" s="40" t="s">
        <v>179</v>
      </c>
      <c r="G1146" s="40">
        <v>20000</v>
      </c>
      <c r="H1146" s="40">
        <v>250</v>
      </c>
      <c r="I1146" s="33"/>
    </row>
    <row r="1147" spans="1:9" ht="14.25" customHeight="1">
      <c r="A1147" s="40" t="s">
        <v>395</v>
      </c>
      <c r="B1147" s="40" t="s">
        <v>2110</v>
      </c>
      <c r="C1147" s="21"/>
      <c r="D1147" s="40" t="s">
        <v>2645</v>
      </c>
      <c r="E1147" s="40" t="s">
        <v>2646</v>
      </c>
      <c r="F1147" s="40" t="s">
        <v>179</v>
      </c>
      <c r="G1147" s="40">
        <v>40000</v>
      </c>
      <c r="H1147" s="40">
        <v>472</v>
      </c>
      <c r="I1147" s="33"/>
    </row>
    <row r="1148" spans="1:9" ht="14.25" customHeight="1">
      <c r="A1148" s="40" t="s">
        <v>395</v>
      </c>
      <c r="B1148" s="40" t="s">
        <v>2110</v>
      </c>
      <c r="C1148" s="21"/>
      <c r="D1148" s="40" t="s">
        <v>2647</v>
      </c>
      <c r="E1148" s="40" t="s">
        <v>2648</v>
      </c>
      <c r="F1148" s="40" t="s">
        <v>179</v>
      </c>
      <c r="G1148" s="40">
        <v>10000</v>
      </c>
      <c r="H1148" s="40">
        <v>513</v>
      </c>
      <c r="I1148" s="33"/>
    </row>
    <row r="1149" spans="1:9" ht="14.25" customHeight="1">
      <c r="A1149" s="40" t="s">
        <v>395</v>
      </c>
      <c r="B1149" s="40" t="s">
        <v>2110</v>
      </c>
      <c r="C1149" s="21"/>
      <c r="D1149" s="40" t="s">
        <v>2649</v>
      </c>
      <c r="E1149" s="40" t="s">
        <v>2650</v>
      </c>
      <c r="F1149" s="40" t="s">
        <v>179</v>
      </c>
      <c r="G1149" s="40">
        <v>25000</v>
      </c>
      <c r="H1149" s="40">
        <v>1118</v>
      </c>
      <c r="I1149" s="33"/>
    </row>
    <row r="1150" spans="1:9" ht="14.25" customHeight="1">
      <c r="A1150" s="40" t="s">
        <v>395</v>
      </c>
      <c r="B1150" s="40" t="s">
        <v>2110</v>
      </c>
      <c r="C1150" s="21"/>
      <c r="D1150" s="40" t="s">
        <v>2651</v>
      </c>
      <c r="E1150" s="40" t="s">
        <v>2652</v>
      </c>
      <c r="F1150" s="40" t="s">
        <v>179</v>
      </c>
      <c r="G1150" s="40">
        <v>15000</v>
      </c>
      <c r="H1150" s="40">
        <v>1566</v>
      </c>
      <c r="I1150" s="33"/>
    </row>
    <row r="1151" spans="1:9" ht="14.25" customHeight="1">
      <c r="A1151" s="40" t="s">
        <v>395</v>
      </c>
      <c r="B1151" s="40" t="s">
        <v>2110</v>
      </c>
      <c r="C1151" s="21"/>
      <c r="D1151" s="40" t="s">
        <v>2653</v>
      </c>
      <c r="E1151" s="40" t="s">
        <v>2654</v>
      </c>
      <c r="F1151" s="40" t="s">
        <v>179</v>
      </c>
      <c r="G1151" s="40">
        <v>32000</v>
      </c>
      <c r="H1151" s="40">
        <v>2884</v>
      </c>
      <c r="I1151" s="33"/>
    </row>
    <row r="1152" spans="1:9" ht="14.25" customHeight="1">
      <c r="A1152" s="40" t="s">
        <v>395</v>
      </c>
      <c r="B1152" s="40" t="s">
        <v>2110</v>
      </c>
      <c r="C1152" s="21"/>
      <c r="D1152" s="40" t="s">
        <v>2655</v>
      </c>
      <c r="E1152" s="40" t="s">
        <v>2656</v>
      </c>
      <c r="F1152" s="40" t="s">
        <v>179</v>
      </c>
      <c r="G1152" s="40">
        <v>101000</v>
      </c>
      <c r="H1152" s="40">
        <v>1045</v>
      </c>
      <c r="I1152" s="33"/>
    </row>
    <row r="1153" spans="1:9" ht="14.25" customHeight="1">
      <c r="A1153" s="40" t="s">
        <v>395</v>
      </c>
      <c r="B1153" s="40" t="s">
        <v>2110</v>
      </c>
      <c r="C1153" s="21"/>
      <c r="D1153" s="40" t="s">
        <v>2657</v>
      </c>
      <c r="E1153" s="40" t="s">
        <v>2658</v>
      </c>
      <c r="F1153" s="40" t="s">
        <v>179</v>
      </c>
      <c r="G1153" s="40">
        <v>50000</v>
      </c>
      <c r="H1153" s="40">
        <v>2844</v>
      </c>
      <c r="I1153" s="33"/>
    </row>
    <row r="1154" spans="1:9" ht="14.25" customHeight="1">
      <c r="A1154" s="40" t="s">
        <v>395</v>
      </c>
      <c r="B1154" s="40" t="s">
        <v>2110</v>
      </c>
      <c r="C1154" s="21"/>
      <c r="D1154" s="40" t="s">
        <v>2659</v>
      </c>
      <c r="E1154" s="40" t="s">
        <v>2660</v>
      </c>
      <c r="F1154" s="40" t="s">
        <v>179</v>
      </c>
      <c r="G1154" s="40">
        <v>7500</v>
      </c>
      <c r="H1154" s="40">
        <v>1047</v>
      </c>
      <c r="I1154" s="33"/>
    </row>
    <row r="1155" spans="1:9" ht="14.25" customHeight="1">
      <c r="A1155" s="40" t="s">
        <v>395</v>
      </c>
      <c r="B1155" s="40" t="s">
        <v>2110</v>
      </c>
      <c r="C1155" s="21"/>
      <c r="D1155" s="40" t="s">
        <v>2661</v>
      </c>
      <c r="E1155" s="40" t="s">
        <v>2662</v>
      </c>
      <c r="F1155" s="40" t="s">
        <v>179</v>
      </c>
      <c r="G1155" s="40">
        <v>159500</v>
      </c>
      <c r="H1155" s="40">
        <v>1045</v>
      </c>
      <c r="I1155" s="33"/>
    </row>
    <row r="1156" spans="1:9" ht="14.25" customHeight="1">
      <c r="A1156" s="40" t="s">
        <v>395</v>
      </c>
      <c r="B1156" s="40" t="s">
        <v>2110</v>
      </c>
      <c r="C1156" s="21"/>
      <c r="D1156" s="40" t="s">
        <v>2663</v>
      </c>
      <c r="E1156" s="40" t="s">
        <v>2664</v>
      </c>
      <c r="F1156" s="40" t="s">
        <v>179</v>
      </c>
      <c r="G1156" s="40">
        <v>28000</v>
      </c>
      <c r="H1156" s="40">
        <v>2054</v>
      </c>
      <c r="I1156" s="33"/>
    </row>
    <row r="1157" spans="1:9" ht="14.25" customHeight="1">
      <c r="A1157" s="40" t="s">
        <v>395</v>
      </c>
      <c r="B1157" s="40" t="s">
        <v>2110</v>
      </c>
      <c r="C1157" s="21"/>
      <c r="D1157" s="40" t="s">
        <v>2665</v>
      </c>
      <c r="E1157" s="40" t="s">
        <v>2666</v>
      </c>
      <c r="F1157" s="40" t="s">
        <v>179</v>
      </c>
      <c r="G1157" s="40">
        <v>101000</v>
      </c>
      <c r="H1157" s="40">
        <v>2097</v>
      </c>
      <c r="I1157" s="33"/>
    </row>
    <row r="1158" spans="1:9" ht="14.25" customHeight="1">
      <c r="A1158" s="40" t="s">
        <v>395</v>
      </c>
      <c r="B1158" s="40" t="s">
        <v>2110</v>
      </c>
      <c r="C1158" s="21"/>
      <c r="D1158" s="40" t="s">
        <v>2667</v>
      </c>
      <c r="E1158" s="40" t="s">
        <v>2668</v>
      </c>
      <c r="F1158" s="40" t="s">
        <v>179</v>
      </c>
      <c r="G1158" s="40">
        <v>8500</v>
      </c>
      <c r="H1158" s="40">
        <v>1400</v>
      </c>
      <c r="I1158" s="33" t="s">
        <v>581</v>
      </c>
    </row>
    <row r="1159" spans="1:9" ht="14.25" customHeight="1">
      <c r="A1159" s="40" t="s">
        <v>395</v>
      </c>
      <c r="B1159" s="40" t="s">
        <v>2110</v>
      </c>
      <c r="C1159" s="21"/>
      <c r="D1159" s="40" t="s">
        <v>2669</v>
      </c>
      <c r="E1159" s="40" t="s">
        <v>2670</v>
      </c>
      <c r="F1159" s="40" t="s">
        <v>179</v>
      </c>
      <c r="G1159" s="40">
        <v>12000</v>
      </c>
      <c r="H1159" s="40">
        <v>1508</v>
      </c>
      <c r="I1159" s="33" t="s">
        <v>2113</v>
      </c>
    </row>
    <row r="1160" spans="1:9" ht="14.25" customHeight="1">
      <c r="A1160" s="40" t="s">
        <v>395</v>
      </c>
      <c r="B1160" s="40" t="s">
        <v>2110</v>
      </c>
      <c r="C1160" s="21"/>
      <c r="D1160" s="40" t="s">
        <v>2671</v>
      </c>
      <c r="E1160" s="40" t="s">
        <v>2672</v>
      </c>
      <c r="F1160" s="40" t="s">
        <v>179</v>
      </c>
      <c r="G1160" s="40">
        <v>2000</v>
      </c>
      <c r="H1160" s="40">
        <v>127</v>
      </c>
      <c r="I1160" s="33"/>
    </row>
    <row r="1161" spans="1:9" ht="14.25" customHeight="1">
      <c r="A1161" s="40" t="s">
        <v>395</v>
      </c>
      <c r="B1161" s="40" t="s">
        <v>2110</v>
      </c>
      <c r="C1161" s="21"/>
      <c r="D1161" s="40" t="s">
        <v>2673</v>
      </c>
      <c r="E1161" s="40" t="s">
        <v>2674</v>
      </c>
      <c r="F1161" s="40" t="s">
        <v>179</v>
      </c>
      <c r="G1161" s="40">
        <v>6500</v>
      </c>
      <c r="H1161" s="40">
        <v>433</v>
      </c>
      <c r="I1161" s="33" t="s">
        <v>2113</v>
      </c>
    </row>
    <row r="1162" spans="1:9" ht="14.25" customHeight="1">
      <c r="A1162" s="40" t="s">
        <v>395</v>
      </c>
      <c r="B1162" s="40" t="s">
        <v>2110</v>
      </c>
      <c r="C1162" s="21"/>
      <c r="D1162" s="40" t="s">
        <v>2675</v>
      </c>
      <c r="E1162" s="40" t="s">
        <v>2676</v>
      </c>
      <c r="F1162" s="40" t="s">
        <v>179</v>
      </c>
      <c r="G1162" s="40">
        <v>8500</v>
      </c>
      <c r="H1162" s="40">
        <v>981</v>
      </c>
      <c r="I1162" s="33" t="s">
        <v>581</v>
      </c>
    </row>
    <row r="1163" spans="1:9" ht="14.25" customHeight="1">
      <c r="A1163" s="40" t="s">
        <v>395</v>
      </c>
      <c r="B1163" s="40" t="s">
        <v>2110</v>
      </c>
      <c r="C1163" s="21"/>
      <c r="D1163" s="40" t="s">
        <v>2677</v>
      </c>
      <c r="E1163" s="40" t="s">
        <v>2678</v>
      </c>
      <c r="F1163" s="40" t="s">
        <v>179</v>
      </c>
      <c r="G1163" s="40">
        <v>8000</v>
      </c>
      <c r="H1163" s="40">
        <v>801</v>
      </c>
      <c r="I1163" s="33"/>
    </row>
    <row r="1164" spans="1:9" ht="14.25" customHeight="1">
      <c r="A1164" s="40" t="s">
        <v>395</v>
      </c>
      <c r="B1164" s="40" t="s">
        <v>2110</v>
      </c>
      <c r="C1164" s="21"/>
      <c r="D1164" s="40" t="s">
        <v>2679</v>
      </c>
      <c r="E1164" s="40" t="s">
        <v>2680</v>
      </c>
      <c r="F1164" s="40" t="s">
        <v>179</v>
      </c>
      <c r="G1164" s="40">
        <v>2000</v>
      </c>
      <c r="H1164" s="40">
        <v>579</v>
      </c>
      <c r="I1164" s="33" t="s">
        <v>581</v>
      </c>
    </row>
    <row r="1165" spans="1:9" ht="14.25" customHeight="1">
      <c r="A1165" s="40" t="s">
        <v>395</v>
      </c>
      <c r="B1165" s="40" t="s">
        <v>2110</v>
      </c>
      <c r="C1165" s="21"/>
      <c r="D1165" s="40" t="s">
        <v>2681</v>
      </c>
      <c r="E1165" s="40" t="s">
        <v>2682</v>
      </c>
      <c r="F1165" s="40" t="s">
        <v>179</v>
      </c>
      <c r="G1165" s="40">
        <v>6500</v>
      </c>
      <c r="H1165" s="40">
        <v>223</v>
      </c>
      <c r="I1165" s="33"/>
    </row>
    <row r="1166" spans="1:9" ht="14.25" customHeight="1">
      <c r="A1166" s="40" t="s">
        <v>395</v>
      </c>
      <c r="B1166" s="40" t="s">
        <v>2110</v>
      </c>
      <c r="C1166" s="21"/>
      <c r="D1166" s="40" t="s">
        <v>2683</v>
      </c>
      <c r="E1166" s="40" t="s">
        <v>2684</v>
      </c>
      <c r="F1166" s="40" t="s">
        <v>179</v>
      </c>
      <c r="G1166" s="40">
        <v>1000</v>
      </c>
      <c r="H1166" s="40">
        <v>395</v>
      </c>
      <c r="I1166" s="33" t="s">
        <v>2132</v>
      </c>
    </row>
    <row r="1167" spans="1:9" ht="14.25" customHeight="1">
      <c r="A1167" s="40" t="s">
        <v>395</v>
      </c>
      <c r="B1167" s="40" t="s">
        <v>2110</v>
      </c>
      <c r="C1167" s="21"/>
      <c r="D1167" s="40" t="s">
        <v>2685</v>
      </c>
      <c r="E1167" s="40" t="s">
        <v>2686</v>
      </c>
      <c r="F1167" s="40" t="s">
        <v>179</v>
      </c>
      <c r="G1167" s="40">
        <v>4000</v>
      </c>
      <c r="H1167" s="40">
        <v>464</v>
      </c>
      <c r="I1167" s="33" t="s">
        <v>2113</v>
      </c>
    </row>
    <row r="1168" spans="1:9" ht="14.25" customHeight="1">
      <c r="A1168" s="40" t="s">
        <v>395</v>
      </c>
      <c r="B1168" s="40" t="s">
        <v>2110</v>
      </c>
      <c r="C1168" s="21"/>
      <c r="D1168" s="40" t="s">
        <v>2687</v>
      </c>
      <c r="E1168" s="40" t="s">
        <v>2688</v>
      </c>
      <c r="F1168" s="40" t="s">
        <v>179</v>
      </c>
      <c r="G1168" s="40">
        <v>65000</v>
      </c>
      <c r="H1168" s="40">
        <v>1069</v>
      </c>
      <c r="I1168" s="33" t="s">
        <v>2113</v>
      </c>
    </row>
    <row r="1169" spans="1:9" ht="14.25" customHeight="1">
      <c r="A1169" s="40" t="s">
        <v>395</v>
      </c>
      <c r="B1169" s="40" t="s">
        <v>2110</v>
      </c>
      <c r="C1169" s="21"/>
      <c r="D1169" s="40" t="s">
        <v>2689</v>
      </c>
      <c r="E1169" s="40" t="s">
        <v>2690</v>
      </c>
      <c r="F1169" s="40" t="s">
        <v>179</v>
      </c>
      <c r="G1169" s="40">
        <v>6000</v>
      </c>
      <c r="H1169" s="40">
        <v>353</v>
      </c>
      <c r="I1169" s="33" t="s">
        <v>581</v>
      </c>
    </row>
    <row r="1170" spans="1:9" ht="14.25" customHeight="1">
      <c r="A1170" s="40" t="s">
        <v>395</v>
      </c>
      <c r="B1170" s="40" t="s">
        <v>2110</v>
      </c>
      <c r="C1170" s="21"/>
      <c r="D1170" s="40" t="s">
        <v>2691</v>
      </c>
      <c r="E1170" s="40" t="s">
        <v>2692</v>
      </c>
      <c r="F1170" s="40" t="s">
        <v>179</v>
      </c>
      <c r="G1170" s="40">
        <v>2000</v>
      </c>
      <c r="H1170" s="40">
        <v>1212</v>
      </c>
      <c r="I1170" s="33" t="s">
        <v>2113</v>
      </c>
    </row>
    <row r="1171" spans="1:9" ht="14.25" customHeight="1">
      <c r="A1171" s="40" t="s">
        <v>395</v>
      </c>
      <c r="B1171" s="40" t="s">
        <v>2110</v>
      </c>
      <c r="C1171" s="21"/>
      <c r="D1171" s="40" t="s">
        <v>2693</v>
      </c>
      <c r="E1171" s="40" t="s">
        <v>2694</v>
      </c>
      <c r="F1171" s="40" t="s">
        <v>179</v>
      </c>
      <c r="G1171" s="40">
        <v>4000</v>
      </c>
      <c r="H1171" s="40">
        <v>1645</v>
      </c>
      <c r="I1171" s="33"/>
    </row>
    <row r="1172" spans="1:9" ht="14.25" customHeight="1">
      <c r="A1172" s="40" t="s">
        <v>395</v>
      </c>
      <c r="B1172" s="40" t="s">
        <v>2110</v>
      </c>
      <c r="C1172" s="21"/>
      <c r="D1172" s="40" t="s">
        <v>2695</v>
      </c>
      <c r="E1172" s="40" t="s">
        <v>2696</v>
      </c>
      <c r="F1172" s="40" t="s">
        <v>179</v>
      </c>
      <c r="G1172" s="40">
        <v>40000</v>
      </c>
      <c r="H1172" s="40">
        <v>1743</v>
      </c>
      <c r="I1172" s="33" t="s">
        <v>2132</v>
      </c>
    </row>
    <row r="1173" spans="1:9" ht="14.25" customHeight="1">
      <c r="A1173" s="40" t="s">
        <v>395</v>
      </c>
      <c r="B1173" s="40" t="s">
        <v>2110</v>
      </c>
      <c r="C1173" s="21"/>
      <c r="D1173" s="40" t="s">
        <v>2697</v>
      </c>
      <c r="E1173" s="40" t="s">
        <v>2698</v>
      </c>
      <c r="F1173" s="40" t="s">
        <v>179</v>
      </c>
      <c r="G1173" s="40">
        <v>40000</v>
      </c>
      <c r="H1173" s="40">
        <v>1141</v>
      </c>
      <c r="I1173" s="33" t="s">
        <v>2125</v>
      </c>
    </row>
    <row r="1174" spans="1:9" ht="14.25" customHeight="1">
      <c r="A1174" s="40" t="s">
        <v>395</v>
      </c>
      <c r="B1174" s="40" t="s">
        <v>2110</v>
      </c>
      <c r="C1174" s="21"/>
      <c r="D1174" s="40" t="s">
        <v>2699</v>
      </c>
      <c r="E1174" s="40" t="s">
        <v>2700</v>
      </c>
      <c r="F1174" s="40" t="s">
        <v>179</v>
      </c>
      <c r="G1174" s="40">
        <v>102000</v>
      </c>
      <c r="H1174" s="40">
        <v>1901</v>
      </c>
      <c r="I1174" s="33"/>
    </row>
    <row r="1175" spans="1:9" ht="14.25" customHeight="1">
      <c r="A1175" s="40" t="s">
        <v>395</v>
      </c>
      <c r="B1175" s="40" t="s">
        <v>2110</v>
      </c>
      <c r="C1175" s="21"/>
      <c r="D1175" s="40" t="s">
        <v>2701</v>
      </c>
      <c r="E1175" s="40" t="s">
        <v>2702</v>
      </c>
      <c r="F1175" s="40" t="s">
        <v>179</v>
      </c>
      <c r="G1175" s="40">
        <v>20000</v>
      </c>
      <c r="H1175" s="40">
        <v>3162</v>
      </c>
      <c r="I1175" s="33" t="s">
        <v>2113</v>
      </c>
    </row>
    <row r="1176" spans="1:9" ht="14.25" customHeight="1">
      <c r="A1176" s="40" t="s">
        <v>395</v>
      </c>
      <c r="B1176" s="40" t="s">
        <v>2110</v>
      </c>
      <c r="C1176" s="21"/>
      <c r="D1176" s="40" t="s">
        <v>2703</v>
      </c>
      <c r="E1176" s="40" t="s">
        <v>2704</v>
      </c>
      <c r="F1176" s="40" t="s">
        <v>179</v>
      </c>
      <c r="G1176" s="40">
        <v>205000</v>
      </c>
      <c r="H1176" s="40">
        <v>1635</v>
      </c>
      <c r="I1176" s="33"/>
    </row>
    <row r="1177" spans="1:9" ht="14.25" customHeight="1">
      <c r="A1177" s="40" t="s">
        <v>395</v>
      </c>
      <c r="B1177" s="40" t="s">
        <v>2110</v>
      </c>
      <c r="C1177" s="21"/>
      <c r="D1177" s="40" t="s">
        <v>2705</v>
      </c>
      <c r="E1177" s="40" t="s">
        <v>2706</v>
      </c>
      <c r="F1177" s="40" t="s">
        <v>179</v>
      </c>
      <c r="G1177" s="40">
        <v>4000</v>
      </c>
      <c r="H1177" s="40">
        <v>1454</v>
      </c>
      <c r="I1177" s="33" t="s">
        <v>581</v>
      </c>
    </row>
    <row r="1178" spans="1:9" ht="14.25" customHeight="1">
      <c r="A1178" s="40" t="s">
        <v>395</v>
      </c>
      <c r="B1178" s="40" t="s">
        <v>2110</v>
      </c>
      <c r="C1178" s="21"/>
      <c r="D1178" s="40" t="s">
        <v>2707</v>
      </c>
      <c r="E1178" s="40" t="s">
        <v>2708</v>
      </c>
      <c r="F1178" s="40" t="s">
        <v>179</v>
      </c>
      <c r="G1178" s="40">
        <v>2000</v>
      </c>
      <c r="H1178" s="40">
        <v>551</v>
      </c>
      <c r="I1178" s="33" t="s">
        <v>581</v>
      </c>
    </row>
    <row r="1179" spans="1:9" ht="14.25" customHeight="1">
      <c r="A1179" s="40" t="s">
        <v>395</v>
      </c>
      <c r="B1179" s="40" t="s">
        <v>2110</v>
      </c>
      <c r="C1179" s="21"/>
      <c r="D1179" s="40" t="s">
        <v>2709</v>
      </c>
      <c r="E1179" s="40" t="s">
        <v>2710</v>
      </c>
      <c r="F1179" s="40" t="s">
        <v>179</v>
      </c>
      <c r="G1179" s="40">
        <v>37500</v>
      </c>
      <c r="H1179" s="40">
        <v>375</v>
      </c>
      <c r="I1179" s="33" t="s">
        <v>581</v>
      </c>
    </row>
    <row r="1180" spans="1:9" ht="14.25" customHeight="1">
      <c r="A1180" s="40" t="s">
        <v>395</v>
      </c>
      <c r="B1180" s="40" t="s">
        <v>2110</v>
      </c>
      <c r="C1180" s="21"/>
      <c r="D1180" s="40" t="s">
        <v>2711</v>
      </c>
      <c r="E1180" s="40" t="s">
        <v>2712</v>
      </c>
      <c r="F1180" s="40" t="s">
        <v>179</v>
      </c>
      <c r="G1180" s="40">
        <v>2000</v>
      </c>
      <c r="H1180" s="40">
        <v>556</v>
      </c>
      <c r="I1180" s="33" t="s">
        <v>2113</v>
      </c>
    </row>
    <row r="1181" spans="1:9" ht="14.25" customHeight="1">
      <c r="A1181" s="40" t="s">
        <v>395</v>
      </c>
      <c r="B1181" s="40" t="s">
        <v>2110</v>
      </c>
      <c r="C1181" s="21"/>
      <c r="D1181" s="40" t="s">
        <v>2713</v>
      </c>
      <c r="E1181" s="40" t="s">
        <v>2714</v>
      </c>
      <c r="F1181" s="40" t="s">
        <v>179</v>
      </c>
      <c r="G1181" s="40">
        <v>10000</v>
      </c>
      <c r="H1181" s="40">
        <v>886</v>
      </c>
      <c r="I1181" s="33" t="s">
        <v>2113</v>
      </c>
    </row>
    <row r="1182" spans="1:9" ht="14.25" customHeight="1">
      <c r="A1182" s="40" t="s">
        <v>395</v>
      </c>
      <c r="B1182" s="40" t="s">
        <v>2110</v>
      </c>
      <c r="C1182" s="21"/>
      <c r="D1182" s="40" t="s">
        <v>2715</v>
      </c>
      <c r="E1182" s="40" t="s">
        <v>2716</v>
      </c>
      <c r="F1182" s="40" t="s">
        <v>179</v>
      </c>
      <c r="G1182" s="40">
        <v>2000</v>
      </c>
      <c r="H1182" s="40">
        <v>1475</v>
      </c>
      <c r="I1182" s="33" t="s">
        <v>2113</v>
      </c>
    </row>
    <row r="1183" spans="1:9" ht="14.25" customHeight="1">
      <c r="A1183" s="40" t="s">
        <v>395</v>
      </c>
      <c r="B1183" s="40" t="s">
        <v>2110</v>
      </c>
      <c r="C1183" s="21"/>
      <c r="D1183" s="40" t="s">
        <v>2717</v>
      </c>
      <c r="E1183" s="40" t="s">
        <v>2718</v>
      </c>
      <c r="F1183" s="40" t="s">
        <v>179</v>
      </c>
      <c r="G1183" s="40">
        <v>2000</v>
      </c>
      <c r="H1183" s="40">
        <v>934</v>
      </c>
      <c r="I1183" s="33" t="s">
        <v>581</v>
      </c>
    </row>
    <row r="1184" spans="1:9" ht="14.25" customHeight="1">
      <c r="A1184" s="40" t="s">
        <v>395</v>
      </c>
      <c r="B1184" s="40" t="s">
        <v>2110</v>
      </c>
      <c r="C1184" s="21"/>
      <c r="D1184" s="40" t="s">
        <v>2719</v>
      </c>
      <c r="E1184" s="40" t="s">
        <v>2720</v>
      </c>
      <c r="F1184" s="40" t="s">
        <v>179</v>
      </c>
      <c r="G1184" s="40">
        <v>2500</v>
      </c>
      <c r="H1184" s="40">
        <v>602</v>
      </c>
      <c r="I1184" s="33" t="s">
        <v>2113</v>
      </c>
    </row>
    <row r="1185" spans="1:9" ht="14.25" customHeight="1">
      <c r="A1185" s="40" t="s">
        <v>395</v>
      </c>
      <c r="B1185" s="40" t="s">
        <v>2110</v>
      </c>
      <c r="C1185" s="21"/>
      <c r="D1185" s="40" t="s">
        <v>2721</v>
      </c>
      <c r="E1185" s="40" t="s">
        <v>2722</v>
      </c>
      <c r="F1185" s="40" t="s">
        <v>179</v>
      </c>
      <c r="G1185" s="40">
        <v>10000</v>
      </c>
      <c r="H1185" s="40">
        <v>1587</v>
      </c>
      <c r="I1185" s="33" t="s">
        <v>581</v>
      </c>
    </row>
    <row r="1186" spans="1:9" ht="14.25" customHeight="1">
      <c r="A1186" s="40" t="s">
        <v>395</v>
      </c>
      <c r="B1186" s="40" t="s">
        <v>2110</v>
      </c>
      <c r="C1186" s="21"/>
      <c r="D1186" s="40" t="s">
        <v>2723</v>
      </c>
      <c r="E1186" s="40" t="s">
        <v>2724</v>
      </c>
      <c r="F1186" s="40" t="s">
        <v>179</v>
      </c>
      <c r="G1186" s="40">
        <v>150000</v>
      </c>
      <c r="H1186" s="40">
        <v>646</v>
      </c>
      <c r="I1186" s="33" t="s">
        <v>2113</v>
      </c>
    </row>
    <row r="1187" spans="1:9" ht="14.25" customHeight="1">
      <c r="A1187" s="40" t="s">
        <v>395</v>
      </c>
      <c r="B1187" s="40" t="s">
        <v>2110</v>
      </c>
      <c r="C1187" s="21"/>
      <c r="D1187" s="40" t="s">
        <v>2725</v>
      </c>
      <c r="E1187" s="40" t="s">
        <v>2726</v>
      </c>
      <c r="F1187" s="40" t="s">
        <v>179</v>
      </c>
      <c r="G1187" s="40">
        <v>15000</v>
      </c>
      <c r="H1187" s="40">
        <v>901</v>
      </c>
      <c r="I1187" s="33" t="s">
        <v>581</v>
      </c>
    </row>
    <row r="1188" spans="1:9" ht="14.25" customHeight="1">
      <c r="A1188" s="40" t="s">
        <v>395</v>
      </c>
      <c r="B1188" s="40" t="s">
        <v>2110</v>
      </c>
      <c r="C1188" s="21"/>
      <c r="D1188" s="40" t="s">
        <v>2727</v>
      </c>
      <c r="E1188" s="40" t="s">
        <v>2728</v>
      </c>
      <c r="F1188" s="40" t="s">
        <v>179</v>
      </c>
      <c r="G1188" s="40">
        <v>7500</v>
      </c>
      <c r="H1188" s="40">
        <v>367</v>
      </c>
      <c r="I1188" s="33" t="s">
        <v>581</v>
      </c>
    </row>
    <row r="1189" spans="1:9" ht="14.25" customHeight="1">
      <c r="A1189" s="40" t="s">
        <v>395</v>
      </c>
      <c r="B1189" s="40" t="s">
        <v>2110</v>
      </c>
      <c r="C1189" s="21"/>
      <c r="D1189" s="40" t="s">
        <v>2729</v>
      </c>
      <c r="E1189" s="40" t="s">
        <v>2730</v>
      </c>
      <c r="F1189" s="40" t="s">
        <v>179</v>
      </c>
      <c r="G1189" s="40">
        <v>2000</v>
      </c>
      <c r="H1189" s="40">
        <v>309</v>
      </c>
      <c r="I1189" s="33" t="s">
        <v>581</v>
      </c>
    </row>
    <row r="1190" spans="1:9" ht="14.25" customHeight="1">
      <c r="A1190" s="40" t="s">
        <v>395</v>
      </c>
      <c r="B1190" s="40" t="s">
        <v>2110</v>
      </c>
      <c r="C1190" s="21"/>
      <c r="D1190" s="40" t="s">
        <v>2731</v>
      </c>
      <c r="E1190" s="40" t="s">
        <v>2732</v>
      </c>
      <c r="F1190" s="40" t="s">
        <v>179</v>
      </c>
      <c r="G1190" s="40">
        <v>2000</v>
      </c>
      <c r="H1190" s="40">
        <v>559</v>
      </c>
      <c r="I1190" s="33" t="s">
        <v>581</v>
      </c>
    </row>
    <row r="1191" spans="1:9" ht="14.25" customHeight="1">
      <c r="A1191" s="40" t="s">
        <v>395</v>
      </c>
      <c r="B1191" s="40" t="s">
        <v>2110</v>
      </c>
      <c r="C1191" s="21"/>
      <c r="D1191" s="40" t="s">
        <v>2733</v>
      </c>
      <c r="E1191" s="40" t="s">
        <v>2734</v>
      </c>
      <c r="F1191" s="40" t="s">
        <v>179</v>
      </c>
      <c r="G1191" s="40">
        <v>6000</v>
      </c>
      <c r="H1191" s="40">
        <v>1440</v>
      </c>
      <c r="I1191" s="33" t="s">
        <v>2113</v>
      </c>
    </row>
    <row r="1192" spans="1:9" ht="14.25" customHeight="1">
      <c r="A1192" s="40" t="s">
        <v>395</v>
      </c>
      <c r="B1192" s="40" t="s">
        <v>2110</v>
      </c>
      <c r="C1192" s="21"/>
      <c r="D1192" s="40" t="s">
        <v>2735</v>
      </c>
      <c r="E1192" s="40" t="s">
        <v>2736</v>
      </c>
      <c r="F1192" s="40" t="s">
        <v>179</v>
      </c>
      <c r="G1192" s="40">
        <v>2000</v>
      </c>
      <c r="H1192" s="40">
        <v>1273</v>
      </c>
      <c r="I1192" s="33" t="s">
        <v>581</v>
      </c>
    </row>
    <row r="1193" spans="1:9" ht="14.25" customHeight="1">
      <c r="A1193" s="40" t="s">
        <v>395</v>
      </c>
      <c r="B1193" s="40" t="s">
        <v>2110</v>
      </c>
      <c r="C1193" s="21"/>
      <c r="D1193" s="40" t="s">
        <v>2737</v>
      </c>
      <c r="E1193" s="40" t="s">
        <v>2738</v>
      </c>
      <c r="F1193" s="40" t="s">
        <v>179</v>
      </c>
      <c r="G1193" s="40">
        <v>2000</v>
      </c>
      <c r="H1193" s="40">
        <v>1432</v>
      </c>
      <c r="I1193" s="33"/>
    </row>
    <row r="1194" spans="1:9" ht="14.25" customHeight="1">
      <c r="A1194" s="40" t="s">
        <v>395</v>
      </c>
      <c r="B1194" s="40" t="s">
        <v>2110</v>
      </c>
      <c r="C1194" s="21"/>
      <c r="D1194" s="40" t="s">
        <v>2739</v>
      </c>
      <c r="E1194" s="40" t="s">
        <v>2740</v>
      </c>
      <c r="F1194" s="40" t="s">
        <v>179</v>
      </c>
      <c r="G1194" s="40">
        <v>2000</v>
      </c>
      <c r="H1194" s="40">
        <v>2003</v>
      </c>
      <c r="I1194" s="33"/>
    </row>
    <row r="1195" spans="1:9" ht="14.25" customHeight="1">
      <c r="A1195" s="40" t="s">
        <v>395</v>
      </c>
      <c r="B1195" s="40" t="s">
        <v>2110</v>
      </c>
      <c r="C1195" s="21"/>
      <c r="D1195" s="40" t="s">
        <v>2741</v>
      </c>
      <c r="E1195" s="40" t="s">
        <v>2742</v>
      </c>
      <c r="F1195" s="40" t="s">
        <v>179</v>
      </c>
      <c r="G1195" s="40">
        <v>3000</v>
      </c>
      <c r="H1195" s="40">
        <v>820</v>
      </c>
      <c r="I1195" s="33" t="s">
        <v>2113</v>
      </c>
    </row>
    <row r="1196" spans="1:9" ht="14.25" customHeight="1">
      <c r="A1196" s="40" t="s">
        <v>395</v>
      </c>
      <c r="B1196" s="40" t="s">
        <v>2110</v>
      </c>
      <c r="C1196" s="21"/>
      <c r="D1196" s="40" t="s">
        <v>2743</v>
      </c>
      <c r="E1196" s="40" t="s">
        <v>2744</v>
      </c>
      <c r="F1196" s="40" t="s">
        <v>179</v>
      </c>
      <c r="G1196" s="40">
        <v>10000</v>
      </c>
      <c r="H1196" s="40">
        <v>853</v>
      </c>
      <c r="I1196" s="33" t="s">
        <v>2113</v>
      </c>
    </row>
    <row r="1197" spans="1:9" ht="14.25" customHeight="1">
      <c r="A1197" s="40" t="s">
        <v>395</v>
      </c>
      <c r="B1197" s="40" t="s">
        <v>2110</v>
      </c>
      <c r="C1197" s="21"/>
      <c r="D1197" s="40" t="s">
        <v>2745</v>
      </c>
      <c r="E1197" s="40" t="s">
        <v>2746</v>
      </c>
      <c r="F1197" s="40" t="s">
        <v>179</v>
      </c>
      <c r="G1197" s="40">
        <v>38000</v>
      </c>
      <c r="H1197" s="40">
        <v>758</v>
      </c>
      <c r="I1197" s="33" t="s">
        <v>2113</v>
      </c>
    </row>
    <row r="1198" spans="1:9" ht="14.25" customHeight="1">
      <c r="A1198" s="40" t="s">
        <v>395</v>
      </c>
      <c r="B1198" s="40" t="s">
        <v>2110</v>
      </c>
      <c r="C1198" s="21"/>
      <c r="D1198" s="40" t="s">
        <v>2747</v>
      </c>
      <c r="E1198" s="40" t="s">
        <v>2748</v>
      </c>
      <c r="F1198" s="40" t="s">
        <v>179</v>
      </c>
      <c r="G1198" s="40">
        <v>72000</v>
      </c>
      <c r="H1198" s="40">
        <v>2111</v>
      </c>
      <c r="I1198" s="33" t="s">
        <v>2113</v>
      </c>
    </row>
    <row r="1199" spans="1:9" ht="14.25" customHeight="1">
      <c r="A1199" s="40" t="s">
        <v>395</v>
      </c>
      <c r="B1199" s="40" t="s">
        <v>2110</v>
      </c>
      <c r="C1199" s="21"/>
      <c r="D1199" s="40" t="s">
        <v>2749</v>
      </c>
      <c r="E1199" s="40" t="s">
        <v>2750</v>
      </c>
      <c r="F1199" s="40" t="s">
        <v>179</v>
      </c>
      <c r="G1199" s="40">
        <v>10000</v>
      </c>
      <c r="H1199" s="40">
        <v>1734</v>
      </c>
      <c r="I1199" s="33" t="s">
        <v>2125</v>
      </c>
    </row>
    <row r="1200" spans="1:9" ht="14.25" customHeight="1">
      <c r="A1200" s="40" t="s">
        <v>395</v>
      </c>
      <c r="B1200" s="40" t="s">
        <v>2110</v>
      </c>
      <c r="C1200" s="21"/>
      <c r="D1200" s="40" t="s">
        <v>2751</v>
      </c>
      <c r="E1200" s="40" t="s">
        <v>2752</v>
      </c>
      <c r="F1200" s="40" t="s">
        <v>179</v>
      </c>
      <c r="G1200" s="40">
        <v>10000</v>
      </c>
      <c r="H1200" s="40">
        <v>203</v>
      </c>
      <c r="I1200" s="33" t="s">
        <v>581</v>
      </c>
    </row>
    <row r="1201" spans="1:9" ht="14.25" customHeight="1">
      <c r="A1201" s="40" t="s">
        <v>395</v>
      </c>
      <c r="B1201" s="40" t="s">
        <v>2110</v>
      </c>
      <c r="C1201" s="21"/>
      <c r="D1201" s="40" t="s">
        <v>2753</v>
      </c>
      <c r="E1201" s="40" t="s">
        <v>2754</v>
      </c>
      <c r="F1201" s="40" t="s">
        <v>179</v>
      </c>
      <c r="G1201" s="40">
        <v>32000</v>
      </c>
      <c r="H1201" s="40">
        <v>1106</v>
      </c>
      <c r="I1201" s="33" t="s">
        <v>581</v>
      </c>
    </row>
    <row r="1202" spans="1:9" ht="14.25" customHeight="1">
      <c r="A1202" s="40" t="s">
        <v>395</v>
      </c>
      <c r="B1202" s="40" t="s">
        <v>2110</v>
      </c>
      <c r="C1202" s="21"/>
      <c r="D1202" s="40" t="s">
        <v>2755</v>
      </c>
      <c r="E1202" s="40" t="s">
        <v>2756</v>
      </c>
      <c r="F1202" s="40" t="s">
        <v>179</v>
      </c>
      <c r="G1202" s="40">
        <v>2500</v>
      </c>
      <c r="H1202" s="40">
        <v>914</v>
      </c>
      <c r="I1202" s="33" t="s">
        <v>2113</v>
      </c>
    </row>
    <row r="1203" spans="1:9" ht="14.25" customHeight="1">
      <c r="A1203" s="40" t="s">
        <v>395</v>
      </c>
      <c r="B1203" s="40" t="s">
        <v>2110</v>
      </c>
      <c r="C1203" s="21"/>
      <c r="D1203" s="40" t="s">
        <v>2757</v>
      </c>
      <c r="E1203" s="40" t="s">
        <v>2758</v>
      </c>
      <c r="F1203" s="40" t="s">
        <v>179</v>
      </c>
      <c r="G1203" s="40">
        <v>67000</v>
      </c>
      <c r="H1203" s="40">
        <v>1985</v>
      </c>
      <c r="I1203" s="33" t="s">
        <v>581</v>
      </c>
    </row>
    <row r="1204" spans="1:9" ht="14.25" customHeight="1">
      <c r="A1204" s="40" t="s">
        <v>395</v>
      </c>
      <c r="B1204" s="40" t="s">
        <v>2110</v>
      </c>
      <c r="C1204" s="21"/>
      <c r="D1204" s="40" t="s">
        <v>2759</v>
      </c>
      <c r="E1204" s="40" t="s">
        <v>2760</v>
      </c>
      <c r="F1204" s="40" t="s">
        <v>179</v>
      </c>
      <c r="G1204" s="40">
        <v>2000</v>
      </c>
      <c r="H1204" s="40">
        <v>1186</v>
      </c>
      <c r="I1204" s="33" t="s">
        <v>2113</v>
      </c>
    </row>
    <row r="1205" spans="1:9" ht="14.25" customHeight="1">
      <c r="A1205" s="40" t="s">
        <v>395</v>
      </c>
      <c r="B1205" s="40" t="s">
        <v>2110</v>
      </c>
      <c r="C1205" s="21"/>
      <c r="D1205" s="40" t="s">
        <v>2761</v>
      </c>
      <c r="E1205" s="40" t="s">
        <v>2762</v>
      </c>
      <c r="F1205" s="40" t="s">
        <v>179</v>
      </c>
      <c r="G1205" s="40">
        <v>32000</v>
      </c>
      <c r="H1205" s="40">
        <v>1887</v>
      </c>
      <c r="I1205" s="33" t="s">
        <v>581</v>
      </c>
    </row>
    <row r="1206" spans="1:9" ht="14.25" customHeight="1">
      <c r="A1206" s="40" t="s">
        <v>395</v>
      </c>
      <c r="B1206" s="40" t="s">
        <v>2110</v>
      </c>
      <c r="C1206" s="21"/>
      <c r="D1206" s="40" t="s">
        <v>2763</v>
      </c>
      <c r="E1206" s="40" t="s">
        <v>2764</v>
      </c>
      <c r="F1206" s="40" t="s">
        <v>179</v>
      </c>
      <c r="G1206" s="40">
        <v>3000</v>
      </c>
      <c r="H1206" s="40">
        <v>2046</v>
      </c>
      <c r="I1206" s="33"/>
    </row>
    <row r="1207" spans="1:9" ht="14.25" customHeight="1">
      <c r="A1207" s="40" t="s">
        <v>395</v>
      </c>
      <c r="B1207" s="40" t="s">
        <v>2110</v>
      </c>
      <c r="C1207" s="21"/>
      <c r="D1207" s="40" t="s">
        <v>2765</v>
      </c>
      <c r="E1207" s="40" t="s">
        <v>2766</v>
      </c>
      <c r="F1207" s="40" t="s">
        <v>179</v>
      </c>
      <c r="G1207" s="40">
        <v>70000</v>
      </c>
      <c r="H1207" s="40">
        <v>2231</v>
      </c>
      <c r="I1207" s="33" t="s">
        <v>581</v>
      </c>
    </row>
    <row r="1208" spans="1:9" ht="14.25" customHeight="1">
      <c r="A1208" s="40" t="s">
        <v>395</v>
      </c>
      <c r="B1208" s="40" t="s">
        <v>2110</v>
      </c>
      <c r="C1208" s="21"/>
      <c r="D1208" s="40" t="s">
        <v>2767</v>
      </c>
      <c r="E1208" s="40" t="s">
        <v>2768</v>
      </c>
      <c r="F1208" s="40" t="s">
        <v>179</v>
      </c>
      <c r="G1208" s="40">
        <v>120000</v>
      </c>
      <c r="H1208" s="40">
        <v>1235</v>
      </c>
      <c r="I1208" s="33" t="s">
        <v>2125</v>
      </c>
    </row>
    <row r="1209" spans="1:9" ht="14.25" customHeight="1">
      <c r="A1209" s="40" t="s">
        <v>395</v>
      </c>
      <c r="B1209" s="40" t="s">
        <v>2110</v>
      </c>
      <c r="C1209" s="21"/>
      <c r="D1209" s="40" t="s">
        <v>2769</v>
      </c>
      <c r="E1209" s="40" t="s">
        <v>2770</v>
      </c>
      <c r="F1209" s="40" t="s">
        <v>179</v>
      </c>
      <c r="G1209" s="40">
        <v>70000</v>
      </c>
      <c r="H1209" s="40">
        <v>1054</v>
      </c>
      <c r="I1209" s="33" t="s">
        <v>2125</v>
      </c>
    </row>
    <row r="1210" spans="1:9" ht="14.25" customHeight="1">
      <c r="A1210" s="40" t="s">
        <v>395</v>
      </c>
      <c r="B1210" s="40" t="s">
        <v>2110</v>
      </c>
      <c r="C1210" s="21"/>
      <c r="D1210" s="40" t="s">
        <v>2771</v>
      </c>
      <c r="E1210" s="40" t="s">
        <v>2772</v>
      </c>
      <c r="F1210" s="40" t="s">
        <v>179</v>
      </c>
      <c r="G1210" s="40">
        <v>10000</v>
      </c>
      <c r="H1210" s="40">
        <v>1774</v>
      </c>
      <c r="I1210" s="33" t="s">
        <v>581</v>
      </c>
    </row>
    <row r="1211" spans="1:9" ht="14.25" customHeight="1">
      <c r="A1211" s="40" t="s">
        <v>395</v>
      </c>
      <c r="B1211" s="40" t="s">
        <v>2110</v>
      </c>
      <c r="C1211" s="21"/>
      <c r="D1211" s="40" t="s">
        <v>2773</v>
      </c>
      <c r="E1211" s="40" t="s">
        <v>2774</v>
      </c>
      <c r="F1211" s="40" t="s">
        <v>179</v>
      </c>
      <c r="G1211" s="40">
        <v>33000</v>
      </c>
      <c r="H1211" s="40">
        <v>981</v>
      </c>
      <c r="I1211" s="33"/>
    </row>
    <row r="1212" spans="1:9" ht="14.25" customHeight="1">
      <c r="A1212" s="40" t="s">
        <v>395</v>
      </c>
      <c r="B1212" s="40" t="s">
        <v>2110</v>
      </c>
      <c r="C1212" s="21"/>
      <c r="D1212" s="40" t="s">
        <v>2775</v>
      </c>
      <c r="E1212" s="40" t="s">
        <v>2776</v>
      </c>
      <c r="F1212" s="40" t="s">
        <v>179</v>
      </c>
      <c r="G1212" s="40">
        <v>120000</v>
      </c>
      <c r="H1212" s="40">
        <v>2836</v>
      </c>
      <c r="I1212" s="33" t="s">
        <v>2113</v>
      </c>
    </row>
    <row r="1213" spans="1:9" ht="14.25" customHeight="1">
      <c r="A1213" s="40" t="s">
        <v>395</v>
      </c>
      <c r="B1213" s="40" t="s">
        <v>2110</v>
      </c>
      <c r="C1213" s="21"/>
      <c r="D1213" s="40" t="s">
        <v>2777</v>
      </c>
      <c r="E1213" s="40" t="s">
        <v>2778</v>
      </c>
      <c r="F1213" s="40" t="s">
        <v>179</v>
      </c>
      <c r="G1213" s="40">
        <v>6000</v>
      </c>
      <c r="H1213" s="40">
        <v>1469</v>
      </c>
      <c r="I1213" s="33"/>
    </row>
    <row r="1214" spans="1:9" ht="14.25" customHeight="1">
      <c r="A1214" s="40" t="s">
        <v>395</v>
      </c>
      <c r="B1214" s="40" t="s">
        <v>2110</v>
      </c>
      <c r="C1214" s="21"/>
      <c r="D1214" s="40" t="s">
        <v>2779</v>
      </c>
      <c r="E1214" s="40" t="s">
        <v>2780</v>
      </c>
      <c r="F1214" s="40" t="s">
        <v>179</v>
      </c>
      <c r="G1214" s="40">
        <v>20000</v>
      </c>
      <c r="H1214" s="40">
        <v>4317</v>
      </c>
      <c r="I1214" s="33"/>
    </row>
    <row r="1215" spans="1:9" ht="14.25" customHeight="1">
      <c r="A1215" s="40" t="s">
        <v>395</v>
      </c>
      <c r="B1215" s="40" t="s">
        <v>2110</v>
      </c>
      <c r="C1215" s="21"/>
      <c r="D1215" s="40" t="s">
        <v>2781</v>
      </c>
      <c r="E1215" s="40" t="s">
        <v>2782</v>
      </c>
      <c r="F1215" s="40" t="s">
        <v>179</v>
      </c>
      <c r="G1215" s="40">
        <v>66000</v>
      </c>
      <c r="H1215" s="40">
        <v>592</v>
      </c>
      <c r="I1215" s="33" t="s">
        <v>2113</v>
      </c>
    </row>
    <row r="1216" spans="1:9" ht="14.25" customHeight="1">
      <c r="A1216" s="40" t="s">
        <v>395</v>
      </c>
      <c r="B1216" s="40" t="s">
        <v>2110</v>
      </c>
      <c r="C1216" s="21"/>
      <c r="D1216" s="40" t="s">
        <v>2783</v>
      </c>
      <c r="E1216" s="40" t="s">
        <v>2784</v>
      </c>
      <c r="F1216" s="40" t="s">
        <v>179</v>
      </c>
      <c r="G1216" s="40">
        <v>31500</v>
      </c>
      <c r="H1216" s="40">
        <v>955</v>
      </c>
      <c r="I1216" s="33" t="s">
        <v>2113</v>
      </c>
    </row>
    <row r="1217" spans="1:9" ht="14.25" customHeight="1">
      <c r="A1217" s="40" t="s">
        <v>395</v>
      </c>
      <c r="B1217" s="40" t="s">
        <v>2110</v>
      </c>
      <c r="C1217" s="21"/>
      <c r="D1217" s="40" t="s">
        <v>2785</v>
      </c>
      <c r="E1217" s="40" t="s">
        <v>2786</v>
      </c>
      <c r="F1217" s="40" t="s">
        <v>179</v>
      </c>
      <c r="G1217" s="40">
        <v>6000</v>
      </c>
      <c r="H1217" s="40">
        <v>208</v>
      </c>
      <c r="I1217" s="33" t="s">
        <v>2113</v>
      </c>
    </row>
    <row r="1218" spans="1:9" ht="14.25" customHeight="1">
      <c r="A1218" s="40" t="s">
        <v>395</v>
      </c>
      <c r="B1218" s="40" t="s">
        <v>2110</v>
      </c>
      <c r="C1218" s="21"/>
      <c r="D1218" s="40" t="s">
        <v>2787</v>
      </c>
      <c r="E1218" s="40" t="s">
        <v>2788</v>
      </c>
      <c r="F1218" s="40" t="s">
        <v>179</v>
      </c>
      <c r="G1218" s="40">
        <v>190000</v>
      </c>
      <c r="H1218" s="40">
        <v>4889</v>
      </c>
      <c r="I1218" s="33"/>
    </row>
    <row r="1219" spans="1:9" ht="14.25" customHeight="1">
      <c r="A1219" s="40" t="s">
        <v>395</v>
      </c>
      <c r="B1219" s="40" t="s">
        <v>2110</v>
      </c>
      <c r="C1219" s="21"/>
      <c r="D1219" s="40" t="s">
        <v>2789</v>
      </c>
      <c r="E1219" s="40" t="s">
        <v>2790</v>
      </c>
      <c r="F1219" s="40" t="s">
        <v>179</v>
      </c>
      <c r="G1219" s="40">
        <v>38000</v>
      </c>
      <c r="H1219" s="40">
        <v>1327</v>
      </c>
      <c r="I1219" s="33"/>
    </row>
    <row r="1220" spans="1:9" ht="14.25" customHeight="1">
      <c r="A1220" s="40" t="s">
        <v>395</v>
      </c>
      <c r="B1220" s="40" t="s">
        <v>2110</v>
      </c>
      <c r="C1220" s="21"/>
      <c r="D1220" s="40" t="s">
        <v>2791</v>
      </c>
      <c r="E1220" s="40" t="s">
        <v>2792</v>
      </c>
      <c r="F1220" s="40" t="s">
        <v>179</v>
      </c>
      <c r="G1220" s="40">
        <v>50000</v>
      </c>
      <c r="H1220" s="40">
        <v>2499</v>
      </c>
      <c r="I1220" s="33"/>
    </row>
    <row r="1221" spans="1:9" ht="14.25" customHeight="1">
      <c r="A1221" s="40" t="s">
        <v>395</v>
      </c>
      <c r="B1221" s="40" t="s">
        <v>2110</v>
      </c>
      <c r="C1221" s="21"/>
      <c r="D1221" s="40" t="s">
        <v>2793</v>
      </c>
      <c r="E1221" s="40" t="s">
        <v>2794</v>
      </c>
      <c r="F1221" s="40" t="s">
        <v>179</v>
      </c>
      <c r="G1221" s="40">
        <v>2000</v>
      </c>
      <c r="H1221" s="40">
        <v>240</v>
      </c>
      <c r="I1221" s="33" t="s">
        <v>2113</v>
      </c>
    </row>
    <row r="1222" spans="1:9" ht="14.25" customHeight="1">
      <c r="A1222" s="40" t="s">
        <v>395</v>
      </c>
      <c r="B1222" s="40" t="s">
        <v>2110</v>
      </c>
      <c r="C1222" s="21"/>
      <c r="D1222" s="40" t="s">
        <v>2795</v>
      </c>
      <c r="E1222" s="40" t="s">
        <v>2796</v>
      </c>
      <c r="F1222" s="40" t="s">
        <v>179</v>
      </c>
      <c r="G1222" s="40">
        <v>66000</v>
      </c>
      <c r="H1222" s="40">
        <v>1216</v>
      </c>
      <c r="I1222" s="33"/>
    </row>
    <row r="1223" spans="1:9" ht="14.25" customHeight="1">
      <c r="A1223" s="40" t="s">
        <v>395</v>
      </c>
      <c r="B1223" s="40" t="s">
        <v>2110</v>
      </c>
      <c r="C1223" s="21"/>
      <c r="D1223" s="40" t="s">
        <v>2797</v>
      </c>
      <c r="E1223" s="40" t="s">
        <v>2798</v>
      </c>
      <c r="F1223" s="40" t="s">
        <v>179</v>
      </c>
      <c r="G1223" s="40">
        <v>38000</v>
      </c>
      <c r="H1223" s="40">
        <v>2334</v>
      </c>
      <c r="I1223" s="33"/>
    </row>
    <row r="1224" spans="1:9" ht="14.25" customHeight="1">
      <c r="A1224" s="40" t="s">
        <v>395</v>
      </c>
      <c r="B1224" s="40" t="s">
        <v>2110</v>
      </c>
      <c r="C1224" s="21"/>
      <c r="D1224" s="40" t="s">
        <v>2799</v>
      </c>
      <c r="E1224" s="40" t="s">
        <v>2800</v>
      </c>
      <c r="F1224" s="40" t="s">
        <v>179</v>
      </c>
      <c r="G1224" s="40">
        <v>6000</v>
      </c>
      <c r="H1224" s="40">
        <v>1356</v>
      </c>
      <c r="I1224" s="33"/>
    </row>
    <row r="1225" spans="1:9" ht="14.25" customHeight="1">
      <c r="A1225" s="40" t="s">
        <v>395</v>
      </c>
      <c r="B1225" s="40" t="s">
        <v>2110</v>
      </c>
      <c r="C1225" s="21"/>
      <c r="D1225" s="40" t="s">
        <v>2801</v>
      </c>
      <c r="E1225" s="40" t="s">
        <v>2802</v>
      </c>
      <c r="F1225" s="40" t="s">
        <v>179</v>
      </c>
      <c r="G1225" s="40">
        <v>2000</v>
      </c>
      <c r="H1225" s="40">
        <v>4195</v>
      </c>
      <c r="I1225" s="33"/>
    </row>
    <row r="1226" spans="1:9" ht="14.25" customHeight="1">
      <c r="A1226" s="40" t="s">
        <v>395</v>
      </c>
      <c r="B1226" s="40" t="s">
        <v>2110</v>
      </c>
      <c r="C1226" s="21"/>
      <c r="D1226" s="40" t="s">
        <v>2803</v>
      </c>
      <c r="E1226" s="40" t="s">
        <v>2804</v>
      </c>
      <c r="F1226" s="40" t="s">
        <v>179</v>
      </c>
      <c r="G1226" s="40">
        <v>72000</v>
      </c>
      <c r="H1226" s="40">
        <v>2989</v>
      </c>
      <c r="I1226" s="33"/>
    </row>
    <row r="1227" spans="1:9" ht="14.25" customHeight="1">
      <c r="A1227" s="40" t="s">
        <v>395</v>
      </c>
      <c r="B1227" s="40" t="s">
        <v>2110</v>
      </c>
      <c r="C1227" s="21"/>
      <c r="D1227" s="40" t="s">
        <v>2805</v>
      </c>
      <c r="E1227" s="40" t="s">
        <v>2806</v>
      </c>
      <c r="F1227" s="40" t="s">
        <v>179</v>
      </c>
      <c r="G1227" s="40">
        <v>90000</v>
      </c>
      <c r="H1227" s="40">
        <v>2541</v>
      </c>
      <c r="I1227" s="33"/>
    </row>
    <row r="1228" spans="1:9" ht="14.25" customHeight="1">
      <c r="A1228" s="40" t="s">
        <v>395</v>
      </c>
      <c r="B1228" s="40" t="s">
        <v>2110</v>
      </c>
      <c r="C1228" s="21"/>
      <c r="D1228" s="40" t="s">
        <v>2807</v>
      </c>
      <c r="E1228" s="40" t="s">
        <v>2808</v>
      </c>
      <c r="F1228" s="40" t="s">
        <v>179</v>
      </c>
      <c r="G1228" s="40">
        <v>6000</v>
      </c>
      <c r="H1228" s="40">
        <v>2631</v>
      </c>
      <c r="I1228" s="33"/>
    </row>
    <row r="1229" spans="1:9" ht="14.25" customHeight="1">
      <c r="A1229" s="40" t="s">
        <v>395</v>
      </c>
      <c r="B1229" s="40" t="s">
        <v>2110</v>
      </c>
      <c r="C1229" s="21"/>
      <c r="D1229" s="40" t="s">
        <v>2809</v>
      </c>
      <c r="E1229" s="40" t="s">
        <v>2810</v>
      </c>
      <c r="F1229" s="40" t="s">
        <v>179</v>
      </c>
      <c r="G1229" s="40">
        <v>168000</v>
      </c>
      <c r="H1229" s="40">
        <v>4195</v>
      </c>
      <c r="I1229" s="33"/>
    </row>
    <row r="1230" spans="1:9" ht="14.25" customHeight="1">
      <c r="A1230" s="40" t="s">
        <v>395</v>
      </c>
      <c r="B1230" s="40" t="s">
        <v>2110</v>
      </c>
      <c r="C1230" s="21"/>
      <c r="D1230" s="40" t="s">
        <v>2811</v>
      </c>
      <c r="E1230" s="40" t="s">
        <v>2812</v>
      </c>
      <c r="F1230" s="40" t="s">
        <v>179</v>
      </c>
      <c r="G1230" s="40">
        <v>10000</v>
      </c>
      <c r="H1230" s="40"/>
      <c r="I1230" s="33"/>
    </row>
    <row r="1231" spans="1:9" ht="14.25" customHeight="1">
      <c r="A1231" s="40" t="s">
        <v>395</v>
      </c>
      <c r="B1231" s="40" t="s">
        <v>2110</v>
      </c>
      <c r="C1231" s="21"/>
      <c r="D1231" s="40" t="s">
        <v>2813</v>
      </c>
      <c r="E1231" s="40" t="s">
        <v>2814</v>
      </c>
      <c r="F1231" s="40" t="s">
        <v>179</v>
      </c>
      <c r="G1231" s="40">
        <v>30000</v>
      </c>
      <c r="H1231" s="40">
        <v>499</v>
      </c>
      <c r="I1231" s="33"/>
    </row>
    <row r="1232" spans="1:9" ht="14.25" customHeight="1">
      <c r="A1232" s="40" t="s">
        <v>395</v>
      </c>
      <c r="B1232" s="40" t="s">
        <v>2110</v>
      </c>
      <c r="C1232" s="21"/>
      <c r="D1232" s="40" t="s">
        <v>2815</v>
      </c>
      <c r="E1232" s="40" t="s">
        <v>2816</v>
      </c>
      <c r="F1232" s="40" t="s">
        <v>179</v>
      </c>
      <c r="G1232" s="40">
        <v>6000</v>
      </c>
      <c r="H1232" s="40">
        <v>518</v>
      </c>
      <c r="I1232" s="33"/>
    </row>
    <row r="1233" spans="1:9" ht="14.25" customHeight="1">
      <c r="A1233" s="40" t="s">
        <v>395</v>
      </c>
      <c r="B1233" s="40" t="s">
        <v>2110</v>
      </c>
      <c r="C1233" s="21"/>
      <c r="D1233" s="40" t="s">
        <v>2817</v>
      </c>
      <c r="E1233" s="40" t="s">
        <v>2818</v>
      </c>
      <c r="F1233" s="40" t="s">
        <v>179</v>
      </c>
      <c r="G1233" s="40">
        <v>20000</v>
      </c>
      <c r="H1233" s="40"/>
      <c r="I1233" s="33"/>
    </row>
    <row r="1234" spans="1:9" ht="14.25" customHeight="1">
      <c r="A1234" s="40" t="s">
        <v>395</v>
      </c>
      <c r="B1234" s="40" t="s">
        <v>2110</v>
      </c>
      <c r="C1234" s="21"/>
      <c r="D1234" s="40" t="s">
        <v>2819</v>
      </c>
      <c r="E1234" s="40" t="s">
        <v>2820</v>
      </c>
      <c r="F1234" s="40" t="s">
        <v>179</v>
      </c>
      <c r="G1234" s="40">
        <v>1000</v>
      </c>
      <c r="H1234" s="40">
        <v>1820</v>
      </c>
      <c r="I1234" s="33"/>
    </row>
    <row r="1235" spans="1:9" ht="14.25" customHeight="1">
      <c r="A1235" s="40" t="s">
        <v>395</v>
      </c>
      <c r="B1235" s="40" t="s">
        <v>2110</v>
      </c>
      <c r="C1235" s="21"/>
      <c r="D1235" s="40" t="s">
        <v>2821</v>
      </c>
      <c r="E1235" s="40" t="s">
        <v>2696</v>
      </c>
      <c r="F1235" s="40" t="s">
        <v>179</v>
      </c>
      <c r="G1235" s="40">
        <v>10000</v>
      </c>
      <c r="H1235" s="40">
        <v>10</v>
      </c>
      <c r="I1235" s="33"/>
    </row>
    <row r="1236" spans="1:9" ht="14.25" customHeight="1">
      <c r="A1236" s="40" t="s">
        <v>395</v>
      </c>
      <c r="B1236" s="40" t="s">
        <v>2110</v>
      </c>
      <c r="C1236" s="21"/>
      <c r="D1236" s="40" t="s">
        <v>2822</v>
      </c>
      <c r="E1236" s="40" t="s">
        <v>2823</v>
      </c>
      <c r="F1236" s="40" t="s">
        <v>179</v>
      </c>
      <c r="G1236" s="40">
        <v>30000</v>
      </c>
      <c r="H1236" s="40">
        <v>3065</v>
      </c>
      <c r="I1236" s="33"/>
    </row>
    <row r="1237" spans="1:9" ht="14.25" customHeight="1">
      <c r="A1237" s="40" t="s">
        <v>395</v>
      </c>
      <c r="B1237" s="40" t="s">
        <v>2110</v>
      </c>
      <c r="C1237" s="21"/>
      <c r="D1237" s="40" t="s">
        <v>2824</v>
      </c>
      <c r="E1237" s="40" t="s">
        <v>2825</v>
      </c>
      <c r="F1237" s="40" t="s">
        <v>179</v>
      </c>
      <c r="G1237" s="40">
        <v>32000</v>
      </c>
      <c r="H1237" s="40">
        <v>1162</v>
      </c>
      <c r="I1237" s="33"/>
    </row>
    <row r="1238" spans="1:9" ht="14.25" customHeight="1">
      <c r="A1238" s="40" t="s">
        <v>395</v>
      </c>
      <c r="B1238" s="40" t="s">
        <v>2110</v>
      </c>
      <c r="C1238" s="21"/>
      <c r="D1238" s="40" t="s">
        <v>2826</v>
      </c>
      <c r="E1238" s="40" t="s">
        <v>2827</v>
      </c>
      <c r="F1238" s="40" t="s">
        <v>179</v>
      </c>
      <c r="G1238" s="40">
        <v>1000</v>
      </c>
      <c r="H1238" s="40">
        <v>300</v>
      </c>
      <c r="I1238" s="33" t="s">
        <v>581</v>
      </c>
    </row>
    <row r="1239" spans="1:9" ht="14.25" customHeight="1">
      <c r="A1239" s="40" t="s">
        <v>395</v>
      </c>
      <c r="B1239" s="40" t="s">
        <v>2110</v>
      </c>
      <c r="C1239" s="21"/>
      <c r="D1239" s="40" t="s">
        <v>2828</v>
      </c>
      <c r="E1239" s="40" t="s">
        <v>2829</v>
      </c>
      <c r="F1239" s="40" t="s">
        <v>179</v>
      </c>
      <c r="G1239" s="40">
        <v>3000</v>
      </c>
      <c r="H1239" s="40">
        <v>506</v>
      </c>
      <c r="I1239" s="33" t="s">
        <v>2113</v>
      </c>
    </row>
    <row r="1240" spans="1:9" ht="14.25" customHeight="1">
      <c r="A1240" s="40" t="s">
        <v>395</v>
      </c>
      <c r="B1240" s="40" t="s">
        <v>2110</v>
      </c>
      <c r="C1240" s="21"/>
      <c r="D1240" s="40" t="s">
        <v>2830</v>
      </c>
      <c r="E1240" s="40" t="s">
        <v>2831</v>
      </c>
      <c r="F1240" s="40" t="s">
        <v>179</v>
      </c>
      <c r="G1240" s="40">
        <v>5000</v>
      </c>
      <c r="H1240" s="40">
        <v>765</v>
      </c>
      <c r="I1240" s="33" t="s">
        <v>2125</v>
      </c>
    </row>
    <row r="1241" spans="1:9" ht="14.25" customHeight="1">
      <c r="A1241" s="40" t="s">
        <v>395</v>
      </c>
      <c r="B1241" s="40" t="s">
        <v>2110</v>
      </c>
      <c r="C1241" s="21"/>
      <c r="D1241" s="40" t="s">
        <v>2832</v>
      </c>
      <c r="E1241" s="40" t="s">
        <v>2833</v>
      </c>
      <c r="F1241" s="40" t="s">
        <v>179</v>
      </c>
      <c r="G1241" s="40">
        <v>3000</v>
      </c>
      <c r="H1241" s="40">
        <v>108</v>
      </c>
      <c r="I1241" s="33" t="s">
        <v>2125</v>
      </c>
    </row>
    <row r="1242" spans="1:9" ht="14.25" customHeight="1">
      <c r="A1242" s="40" t="s">
        <v>395</v>
      </c>
      <c r="B1242" s="40" t="s">
        <v>2110</v>
      </c>
      <c r="C1242" s="21"/>
      <c r="D1242" s="40" t="s">
        <v>2834</v>
      </c>
      <c r="E1242" s="40" t="s">
        <v>2835</v>
      </c>
      <c r="F1242" s="40" t="s">
        <v>179</v>
      </c>
      <c r="G1242" s="40">
        <v>4000</v>
      </c>
      <c r="H1242" s="40">
        <v>526</v>
      </c>
      <c r="I1242" s="33" t="s">
        <v>581</v>
      </c>
    </row>
    <row r="1243" spans="1:9" ht="14.25" customHeight="1">
      <c r="A1243" s="40" t="s">
        <v>395</v>
      </c>
      <c r="B1243" s="40" t="s">
        <v>2110</v>
      </c>
      <c r="C1243" s="21"/>
      <c r="D1243" s="40" t="s">
        <v>2836</v>
      </c>
      <c r="E1243" s="40" t="s">
        <v>2837</v>
      </c>
      <c r="F1243" s="40" t="s">
        <v>179</v>
      </c>
      <c r="G1243" s="40">
        <v>2000</v>
      </c>
      <c r="H1243" s="40">
        <v>75</v>
      </c>
      <c r="I1243" s="33"/>
    </row>
    <row r="1244" spans="1:9" ht="14.25" customHeight="1">
      <c r="A1244" s="40" t="s">
        <v>395</v>
      </c>
      <c r="B1244" s="40" t="s">
        <v>2110</v>
      </c>
      <c r="C1244" s="21"/>
      <c r="D1244" s="40" t="s">
        <v>2838</v>
      </c>
      <c r="E1244" s="40" t="s">
        <v>2839</v>
      </c>
      <c r="F1244" s="40" t="s">
        <v>179</v>
      </c>
      <c r="G1244" s="40">
        <v>32000</v>
      </c>
      <c r="H1244" s="40">
        <v>1586</v>
      </c>
      <c r="I1244" s="33"/>
    </row>
    <row r="1245" spans="1:9" ht="14.25" customHeight="1">
      <c r="A1245" s="40" t="s">
        <v>395</v>
      </c>
      <c r="B1245" s="40" t="s">
        <v>2110</v>
      </c>
      <c r="C1245" s="21"/>
      <c r="D1245" s="40" t="s">
        <v>2840</v>
      </c>
      <c r="E1245" s="40" t="s">
        <v>2841</v>
      </c>
      <c r="F1245" s="40" t="s">
        <v>179</v>
      </c>
      <c r="G1245" s="40">
        <v>35000</v>
      </c>
      <c r="H1245" s="40">
        <v>1275</v>
      </c>
      <c r="I1245" s="33" t="s">
        <v>581</v>
      </c>
    </row>
    <row r="1246" spans="1:9" ht="14.25" customHeight="1">
      <c r="A1246" s="40" t="s">
        <v>395</v>
      </c>
      <c r="B1246" s="40" t="s">
        <v>2110</v>
      </c>
      <c r="C1246" s="21"/>
      <c r="D1246" s="40" t="s">
        <v>2842</v>
      </c>
      <c r="E1246" s="40" t="s">
        <v>2843</v>
      </c>
      <c r="F1246" s="40" t="s">
        <v>179</v>
      </c>
      <c r="G1246" s="40">
        <v>25000</v>
      </c>
      <c r="H1246" s="40">
        <v>2033</v>
      </c>
      <c r="I1246" s="33"/>
    </row>
    <row r="1247" spans="1:9" ht="14.25" customHeight="1">
      <c r="A1247" s="40" t="s">
        <v>395</v>
      </c>
      <c r="B1247" s="40" t="s">
        <v>2110</v>
      </c>
      <c r="C1247" s="21"/>
      <c r="D1247" s="40" t="s">
        <v>2844</v>
      </c>
      <c r="E1247" s="40" t="s">
        <v>2845</v>
      </c>
      <c r="F1247" s="40" t="s">
        <v>179</v>
      </c>
      <c r="G1247" s="40">
        <v>12000</v>
      </c>
      <c r="H1247" s="40">
        <v>1992</v>
      </c>
      <c r="I1247" s="33"/>
    </row>
    <row r="1248" spans="1:9" ht="14.25" customHeight="1">
      <c r="A1248" s="40" t="s">
        <v>395</v>
      </c>
      <c r="B1248" s="40" t="s">
        <v>2110</v>
      </c>
      <c r="C1248" s="21"/>
      <c r="D1248" s="40" t="s">
        <v>2846</v>
      </c>
      <c r="E1248" s="40" t="s">
        <v>2847</v>
      </c>
      <c r="F1248" s="40" t="s">
        <v>179</v>
      </c>
      <c r="G1248" s="40">
        <v>12000</v>
      </c>
      <c r="H1248" s="40">
        <v>2134</v>
      </c>
      <c r="I1248" s="33"/>
    </row>
    <row r="1249" spans="1:9" ht="14.25" customHeight="1">
      <c r="A1249" s="40" t="s">
        <v>395</v>
      </c>
      <c r="B1249" s="40" t="s">
        <v>2110</v>
      </c>
      <c r="C1249" s="21"/>
      <c r="D1249" s="40" t="s">
        <v>2848</v>
      </c>
      <c r="E1249" s="40" t="s">
        <v>2849</v>
      </c>
      <c r="F1249" s="40" t="s">
        <v>179</v>
      </c>
      <c r="G1249" s="40">
        <v>25000</v>
      </c>
      <c r="H1249" s="40">
        <v>1198</v>
      </c>
      <c r="I1249" s="33" t="s">
        <v>2125</v>
      </c>
    </row>
    <row r="1250" spans="1:9" ht="14.25" customHeight="1">
      <c r="A1250" s="40" t="s">
        <v>395</v>
      </c>
      <c r="B1250" s="40" t="s">
        <v>2110</v>
      </c>
      <c r="C1250" s="21"/>
      <c r="D1250" s="40" t="s">
        <v>2850</v>
      </c>
      <c r="E1250" s="40" t="s">
        <v>2851</v>
      </c>
      <c r="F1250" s="40" t="s">
        <v>179</v>
      </c>
      <c r="G1250" s="40">
        <v>20000</v>
      </c>
      <c r="H1250" s="40">
        <v>529</v>
      </c>
      <c r="I1250" s="33" t="s">
        <v>2132</v>
      </c>
    </row>
    <row r="1251" spans="1:9" ht="14.25" customHeight="1">
      <c r="A1251" s="40" t="s">
        <v>395</v>
      </c>
      <c r="B1251" s="40" t="s">
        <v>2110</v>
      </c>
      <c r="C1251" s="21"/>
      <c r="D1251" s="40" t="s">
        <v>2852</v>
      </c>
      <c r="E1251" s="40" t="s">
        <v>2853</v>
      </c>
      <c r="F1251" s="40" t="s">
        <v>179</v>
      </c>
      <c r="G1251" s="40">
        <v>32000</v>
      </c>
      <c r="H1251" s="40">
        <v>1236</v>
      </c>
      <c r="I1251" s="33"/>
    </row>
    <row r="1252" spans="1:9" ht="14.25" customHeight="1">
      <c r="A1252" s="40" t="s">
        <v>395</v>
      </c>
      <c r="B1252" s="40" t="s">
        <v>2110</v>
      </c>
      <c r="C1252" s="21"/>
      <c r="D1252" s="40" t="s">
        <v>2854</v>
      </c>
      <c r="E1252" s="40" t="s">
        <v>2855</v>
      </c>
      <c r="F1252" s="40" t="s">
        <v>179</v>
      </c>
      <c r="G1252" s="40">
        <v>3000</v>
      </c>
      <c r="H1252" s="40">
        <v>191</v>
      </c>
      <c r="I1252" s="33" t="s">
        <v>581</v>
      </c>
    </row>
    <row r="1253" spans="1:9" ht="14.25" customHeight="1">
      <c r="A1253" s="40" t="s">
        <v>395</v>
      </c>
      <c r="B1253" s="40" t="s">
        <v>2110</v>
      </c>
      <c r="C1253" s="21"/>
      <c r="D1253" s="40" t="s">
        <v>2856</v>
      </c>
      <c r="E1253" s="40" t="s">
        <v>2857</v>
      </c>
      <c r="F1253" s="40" t="s">
        <v>179</v>
      </c>
      <c r="G1253" s="40">
        <v>2000</v>
      </c>
      <c r="H1253" s="40">
        <v>473</v>
      </c>
      <c r="I1253" s="33" t="s">
        <v>2113</v>
      </c>
    </row>
    <row r="1254" spans="1:9" ht="14.25" customHeight="1">
      <c r="A1254" s="40" t="s">
        <v>395</v>
      </c>
      <c r="B1254" s="40" t="s">
        <v>2110</v>
      </c>
      <c r="C1254" s="21"/>
      <c r="D1254" s="40" t="s">
        <v>2858</v>
      </c>
      <c r="E1254" s="40" t="s">
        <v>2859</v>
      </c>
      <c r="F1254" s="40" t="s">
        <v>179</v>
      </c>
      <c r="G1254" s="40">
        <v>25000</v>
      </c>
      <c r="H1254" s="40">
        <v>2135</v>
      </c>
      <c r="I1254" s="33"/>
    </row>
    <row r="1255" spans="1:9" ht="14.25" customHeight="1">
      <c r="A1255" s="40" t="s">
        <v>395</v>
      </c>
      <c r="B1255" s="40" t="s">
        <v>2110</v>
      </c>
      <c r="C1255" s="21"/>
      <c r="D1255" s="40" t="s">
        <v>2860</v>
      </c>
      <c r="E1255" s="40" t="s">
        <v>2861</v>
      </c>
      <c r="F1255" s="40" t="s">
        <v>179</v>
      </c>
      <c r="G1255" s="40">
        <v>4000</v>
      </c>
      <c r="H1255" s="40">
        <v>10</v>
      </c>
      <c r="I1255" s="33"/>
    </row>
    <row r="1256" spans="1:9" ht="14.25" customHeight="1">
      <c r="A1256" s="40" t="s">
        <v>395</v>
      </c>
      <c r="B1256" s="40" t="s">
        <v>2110</v>
      </c>
      <c r="C1256" s="21"/>
      <c r="D1256" s="40" t="s">
        <v>2862</v>
      </c>
      <c r="E1256" s="40" t="s">
        <v>2863</v>
      </c>
      <c r="F1256" s="40" t="s">
        <v>179</v>
      </c>
      <c r="G1256" s="40">
        <v>2000</v>
      </c>
      <c r="H1256" s="40">
        <v>945</v>
      </c>
      <c r="I1256" s="33"/>
    </row>
    <row r="1257" spans="1:9" ht="14.25" customHeight="1">
      <c r="A1257" s="40" t="s">
        <v>395</v>
      </c>
      <c r="B1257" s="40" t="s">
        <v>2110</v>
      </c>
      <c r="C1257" s="21"/>
      <c r="D1257" s="40" t="s">
        <v>2864</v>
      </c>
      <c r="E1257" s="40" t="s">
        <v>2865</v>
      </c>
      <c r="F1257" s="40" t="s">
        <v>179</v>
      </c>
      <c r="G1257" s="40">
        <v>120000</v>
      </c>
      <c r="H1257" s="40">
        <v>1000</v>
      </c>
      <c r="I1257" s="33"/>
    </row>
    <row r="1258" spans="1:9" ht="14.25" customHeight="1">
      <c r="A1258" s="40" t="s">
        <v>395</v>
      </c>
      <c r="B1258" s="40" t="s">
        <v>2110</v>
      </c>
      <c r="C1258" s="21"/>
      <c r="D1258" s="40" t="s">
        <v>2866</v>
      </c>
      <c r="E1258" s="40" t="s">
        <v>2867</v>
      </c>
      <c r="F1258" s="40" t="s">
        <v>179</v>
      </c>
      <c r="G1258" s="40" t="s">
        <v>2868</v>
      </c>
      <c r="H1258" s="40"/>
      <c r="I1258" s="33"/>
    </row>
    <row r="1259" spans="1:9" ht="14.25" customHeight="1">
      <c r="A1259" s="40" t="s">
        <v>395</v>
      </c>
      <c r="B1259" s="40" t="s">
        <v>2110</v>
      </c>
      <c r="C1259" s="21"/>
      <c r="D1259" s="40" t="s">
        <v>2869</v>
      </c>
      <c r="E1259" s="40" t="s">
        <v>2870</v>
      </c>
      <c r="F1259" s="40" t="s">
        <v>179</v>
      </c>
      <c r="G1259" s="40">
        <v>25000</v>
      </c>
      <c r="H1259" s="40"/>
      <c r="I1259" s="33"/>
    </row>
    <row r="1260" spans="1:9" ht="14.25" customHeight="1">
      <c r="A1260" s="40" t="s">
        <v>395</v>
      </c>
      <c r="B1260" s="40" t="s">
        <v>2110</v>
      </c>
      <c r="C1260" s="21"/>
      <c r="D1260" s="40" t="s">
        <v>2871</v>
      </c>
      <c r="E1260" s="40" t="s">
        <v>2872</v>
      </c>
      <c r="F1260" s="40" t="s">
        <v>179</v>
      </c>
      <c r="G1260" s="40">
        <v>25000</v>
      </c>
      <c r="H1260" s="40">
        <v>1167</v>
      </c>
      <c r="I1260" s="33" t="s">
        <v>2125</v>
      </c>
    </row>
    <row r="1261" spans="1:9" ht="14.25" customHeight="1">
      <c r="A1261" s="40" t="s">
        <v>395</v>
      </c>
      <c r="B1261" s="40" t="s">
        <v>2110</v>
      </c>
      <c r="C1261" s="21"/>
      <c r="D1261" s="40" t="s">
        <v>2873</v>
      </c>
      <c r="E1261" s="40" t="s">
        <v>2874</v>
      </c>
      <c r="F1261" s="40" t="s">
        <v>179</v>
      </c>
      <c r="G1261" s="40">
        <v>12500</v>
      </c>
      <c r="H1261" s="40">
        <v>445</v>
      </c>
      <c r="I1261" s="33" t="s">
        <v>2125</v>
      </c>
    </row>
    <row r="1262" spans="1:9" ht="14.25" customHeight="1">
      <c r="A1262" s="40" t="s">
        <v>395</v>
      </c>
      <c r="B1262" s="40" t="s">
        <v>2110</v>
      </c>
      <c r="C1262" s="21"/>
      <c r="D1262" s="40" t="s">
        <v>2875</v>
      </c>
      <c r="E1262" s="40" t="s">
        <v>2876</v>
      </c>
      <c r="F1262" s="40" t="s">
        <v>179</v>
      </c>
      <c r="G1262" s="40">
        <v>4000</v>
      </c>
      <c r="H1262" s="40">
        <v>656</v>
      </c>
      <c r="I1262" s="33" t="s">
        <v>2113</v>
      </c>
    </row>
    <row r="1263" spans="1:9" ht="14.25" customHeight="1">
      <c r="A1263" s="40" t="s">
        <v>395</v>
      </c>
      <c r="B1263" s="40" t="s">
        <v>2110</v>
      </c>
      <c r="C1263" s="21"/>
      <c r="D1263" s="40" t="s">
        <v>2877</v>
      </c>
      <c r="E1263" s="40" t="s">
        <v>2878</v>
      </c>
      <c r="F1263" s="40" t="s">
        <v>179</v>
      </c>
      <c r="G1263" s="40">
        <v>6000</v>
      </c>
      <c r="H1263" s="40">
        <v>758</v>
      </c>
      <c r="I1263" s="33" t="s">
        <v>2132</v>
      </c>
    </row>
    <row r="1264" spans="1:9" ht="14.25" customHeight="1">
      <c r="A1264" s="40" t="s">
        <v>395</v>
      </c>
      <c r="B1264" s="40" t="s">
        <v>2110</v>
      </c>
      <c r="C1264" s="21"/>
      <c r="D1264" s="40" t="s">
        <v>2879</v>
      </c>
      <c r="E1264" s="40" t="s">
        <v>2880</v>
      </c>
      <c r="F1264" s="40" t="s">
        <v>179</v>
      </c>
      <c r="G1264" s="40">
        <v>15000</v>
      </c>
      <c r="H1264" s="40">
        <v>1288</v>
      </c>
      <c r="I1264" s="33" t="s">
        <v>2113</v>
      </c>
    </row>
    <row r="1265" spans="1:9" ht="14.25" customHeight="1">
      <c r="A1265" s="40" t="s">
        <v>395</v>
      </c>
      <c r="B1265" s="40" t="s">
        <v>2110</v>
      </c>
      <c r="C1265" s="21"/>
      <c r="D1265" s="40" t="s">
        <v>2881</v>
      </c>
      <c r="E1265" s="40" t="s">
        <v>2882</v>
      </c>
      <c r="F1265" s="40" t="s">
        <v>179</v>
      </c>
      <c r="G1265" s="40">
        <v>2000</v>
      </c>
      <c r="H1265" s="40">
        <v>624</v>
      </c>
      <c r="I1265" s="33" t="s">
        <v>2113</v>
      </c>
    </row>
    <row r="1266" spans="1:9" ht="14.25" customHeight="1">
      <c r="A1266" s="40" t="s">
        <v>395</v>
      </c>
      <c r="B1266" s="40" t="s">
        <v>2110</v>
      </c>
      <c r="C1266" s="21"/>
      <c r="D1266" s="40" t="s">
        <v>2883</v>
      </c>
      <c r="E1266" s="40" t="s">
        <v>2884</v>
      </c>
      <c r="F1266" s="40" t="s">
        <v>179</v>
      </c>
      <c r="G1266" s="40">
        <v>6000</v>
      </c>
      <c r="H1266" s="40">
        <v>803</v>
      </c>
      <c r="I1266" s="33" t="s">
        <v>2113</v>
      </c>
    </row>
    <row r="1267" spans="1:9" ht="14.25" customHeight="1">
      <c r="A1267" s="40" t="s">
        <v>395</v>
      </c>
      <c r="B1267" s="40" t="s">
        <v>2110</v>
      </c>
      <c r="C1267" s="21"/>
      <c r="D1267" s="40" t="s">
        <v>2885</v>
      </c>
      <c r="E1267" s="40" t="s">
        <v>2886</v>
      </c>
      <c r="F1267" s="40" t="s">
        <v>179</v>
      </c>
      <c r="G1267" s="40">
        <v>10000</v>
      </c>
      <c r="H1267" s="40">
        <v>483</v>
      </c>
      <c r="I1267" s="33"/>
    </row>
    <row r="1268" spans="1:9" ht="14.25" customHeight="1">
      <c r="A1268" s="40" t="s">
        <v>395</v>
      </c>
      <c r="B1268" s="40" t="s">
        <v>2110</v>
      </c>
      <c r="C1268" s="21"/>
      <c r="D1268" s="40" t="s">
        <v>2887</v>
      </c>
      <c r="E1268" s="40" t="s">
        <v>2888</v>
      </c>
      <c r="F1268" s="40" t="s">
        <v>179</v>
      </c>
      <c r="G1268" s="40">
        <v>1500</v>
      </c>
      <c r="H1268" s="40">
        <v>192</v>
      </c>
      <c r="I1268" s="33" t="s">
        <v>2125</v>
      </c>
    </row>
    <row r="1269" spans="1:9" ht="14.25" customHeight="1">
      <c r="A1269" s="40" t="s">
        <v>395</v>
      </c>
      <c r="B1269" s="40" t="s">
        <v>2110</v>
      </c>
      <c r="C1269" s="21"/>
      <c r="D1269" s="40" t="s">
        <v>2889</v>
      </c>
      <c r="E1269" s="40" t="s">
        <v>2890</v>
      </c>
      <c r="F1269" s="40" t="s">
        <v>179</v>
      </c>
      <c r="G1269" s="40">
        <v>800000</v>
      </c>
      <c r="H1269" s="40">
        <v>419</v>
      </c>
      <c r="I1269" s="33" t="s">
        <v>581</v>
      </c>
    </row>
    <row r="1270" spans="1:9" ht="14.25" customHeight="1">
      <c r="A1270" s="40" t="s">
        <v>395</v>
      </c>
      <c r="B1270" s="40" t="s">
        <v>2110</v>
      </c>
      <c r="C1270" s="21"/>
      <c r="D1270" s="40" t="s">
        <v>2891</v>
      </c>
      <c r="E1270" s="40" t="s">
        <v>2892</v>
      </c>
      <c r="F1270" s="40" t="s">
        <v>179</v>
      </c>
      <c r="G1270" s="40">
        <v>25000</v>
      </c>
      <c r="H1270" s="40">
        <v>2134</v>
      </c>
      <c r="I1270" s="33" t="s">
        <v>2132</v>
      </c>
    </row>
    <row r="1271" spans="1:9" ht="14.25" customHeight="1">
      <c r="A1271" s="40" t="s">
        <v>395</v>
      </c>
      <c r="B1271" s="40" t="s">
        <v>2110</v>
      </c>
      <c r="C1271" s="21"/>
      <c r="D1271" s="47" t="s">
        <v>2893</v>
      </c>
      <c r="E1271" s="40" t="s">
        <v>2894</v>
      </c>
      <c r="F1271" s="40" t="s">
        <v>179</v>
      </c>
      <c r="G1271" s="40">
        <v>2000</v>
      </c>
      <c r="H1271" s="40">
        <v>1340</v>
      </c>
      <c r="I1271" s="33"/>
    </row>
    <row r="1272" spans="1:9" ht="14.25" customHeight="1">
      <c r="A1272" s="40" t="s">
        <v>395</v>
      </c>
      <c r="B1272" s="40" t="s">
        <v>2110</v>
      </c>
      <c r="C1272" s="21"/>
      <c r="D1272" s="40" t="s">
        <v>2895</v>
      </c>
      <c r="E1272" s="40" t="s">
        <v>2896</v>
      </c>
      <c r="F1272" s="40" t="s">
        <v>179</v>
      </c>
      <c r="G1272" s="40">
        <v>2000</v>
      </c>
      <c r="H1272" s="40">
        <v>342</v>
      </c>
      <c r="I1272" s="33"/>
    </row>
    <row r="1273" spans="1:9" ht="14.25" customHeight="1">
      <c r="A1273" s="40" t="s">
        <v>395</v>
      </c>
      <c r="B1273" s="40" t="s">
        <v>2110</v>
      </c>
      <c r="C1273" s="21"/>
      <c r="D1273" s="40" t="s">
        <v>2897</v>
      </c>
      <c r="E1273" s="40" t="s">
        <v>2898</v>
      </c>
      <c r="F1273" s="40" t="s">
        <v>179</v>
      </c>
      <c r="G1273" s="40">
        <v>1000</v>
      </c>
      <c r="H1273" s="40">
        <v>407</v>
      </c>
      <c r="I1273" s="33" t="s">
        <v>2113</v>
      </c>
    </row>
    <row r="1274" spans="1:9" ht="14.25" customHeight="1">
      <c r="A1274" s="40" t="s">
        <v>395</v>
      </c>
      <c r="B1274" s="40" t="s">
        <v>2110</v>
      </c>
      <c r="C1274" s="21"/>
      <c r="D1274" s="40" t="s">
        <v>2899</v>
      </c>
      <c r="E1274" s="40" t="s">
        <v>2900</v>
      </c>
      <c r="F1274" s="40" t="s">
        <v>179</v>
      </c>
      <c r="G1274" s="40">
        <v>4500</v>
      </c>
      <c r="H1274" s="40">
        <v>1813</v>
      </c>
      <c r="I1274" s="33" t="s">
        <v>2113</v>
      </c>
    </row>
    <row r="1275" spans="1:9" ht="14.25" customHeight="1">
      <c r="A1275" s="40" t="s">
        <v>395</v>
      </c>
      <c r="B1275" s="40" t="s">
        <v>2110</v>
      </c>
      <c r="C1275" s="21"/>
      <c r="D1275" s="40" t="s">
        <v>2901</v>
      </c>
      <c r="E1275" s="40" t="s">
        <v>2902</v>
      </c>
      <c r="F1275" s="40" t="s">
        <v>179</v>
      </c>
      <c r="G1275" s="40">
        <v>30000</v>
      </c>
      <c r="H1275" s="40">
        <v>393</v>
      </c>
      <c r="I1275" s="33" t="s">
        <v>2113</v>
      </c>
    </row>
    <row r="1276" spans="1:9" ht="14.25" customHeight="1">
      <c r="A1276" s="40" t="s">
        <v>395</v>
      </c>
      <c r="B1276" s="40" t="s">
        <v>2110</v>
      </c>
      <c r="C1276" s="21"/>
      <c r="D1276" s="40" t="s">
        <v>2903</v>
      </c>
      <c r="E1276" s="40" t="s">
        <v>2904</v>
      </c>
      <c r="F1276" s="40" t="s">
        <v>179</v>
      </c>
      <c r="G1276" s="40">
        <v>16000</v>
      </c>
      <c r="H1276" s="40">
        <v>557</v>
      </c>
      <c r="I1276" s="33" t="s">
        <v>2125</v>
      </c>
    </row>
    <row r="1277" spans="1:9" ht="14.25" customHeight="1">
      <c r="A1277" s="40" t="s">
        <v>395</v>
      </c>
      <c r="B1277" s="40" t="s">
        <v>2110</v>
      </c>
      <c r="C1277" s="21"/>
      <c r="D1277" s="40" t="s">
        <v>2905</v>
      </c>
      <c r="E1277" s="40" t="s">
        <v>2906</v>
      </c>
      <c r="F1277" s="40" t="s">
        <v>179</v>
      </c>
      <c r="G1277" s="40">
        <v>2000</v>
      </c>
      <c r="H1277" s="40">
        <v>55</v>
      </c>
      <c r="I1277" s="33" t="s">
        <v>2125</v>
      </c>
    </row>
    <row r="1278" spans="1:9" ht="14.25" customHeight="1">
      <c r="A1278" s="40" t="s">
        <v>395</v>
      </c>
      <c r="B1278" s="40" t="s">
        <v>2110</v>
      </c>
      <c r="C1278" s="21"/>
      <c r="D1278" s="40" t="s">
        <v>2907</v>
      </c>
      <c r="E1278" s="40" t="s">
        <v>2908</v>
      </c>
      <c r="F1278" s="40" t="s">
        <v>179</v>
      </c>
      <c r="G1278" s="40">
        <v>4000</v>
      </c>
      <c r="H1278" s="40">
        <v>170</v>
      </c>
      <c r="I1278" s="33" t="s">
        <v>2113</v>
      </c>
    </row>
    <row r="1279" spans="1:9" ht="14.25" customHeight="1">
      <c r="A1279" s="40" t="s">
        <v>395</v>
      </c>
      <c r="B1279" s="40" t="s">
        <v>2110</v>
      </c>
      <c r="C1279" s="21"/>
      <c r="D1279" s="40" t="s">
        <v>2909</v>
      </c>
      <c r="E1279" s="40" t="s">
        <v>2910</v>
      </c>
      <c r="F1279" s="40" t="s">
        <v>179</v>
      </c>
      <c r="G1279" s="40">
        <v>2000</v>
      </c>
      <c r="H1279" s="40">
        <v>403</v>
      </c>
      <c r="I1279" s="33"/>
    </row>
    <row r="1280" spans="1:9" ht="14.25" customHeight="1">
      <c r="A1280" s="40" t="s">
        <v>395</v>
      </c>
      <c r="B1280" s="40" t="s">
        <v>2110</v>
      </c>
      <c r="C1280" s="21"/>
      <c r="D1280" s="40" t="s">
        <v>2911</v>
      </c>
      <c r="E1280" s="40" t="s">
        <v>2912</v>
      </c>
      <c r="F1280" s="40" t="s">
        <v>179</v>
      </c>
      <c r="G1280" s="40">
        <v>1000</v>
      </c>
      <c r="H1280" s="40">
        <v>199</v>
      </c>
      <c r="I1280" s="33"/>
    </row>
    <row r="1281" spans="1:9" ht="14.25" customHeight="1">
      <c r="A1281" s="40" t="s">
        <v>395</v>
      </c>
      <c r="B1281" s="40" t="s">
        <v>2110</v>
      </c>
      <c r="C1281" s="21"/>
      <c r="D1281" s="40" t="s">
        <v>2913</v>
      </c>
      <c r="E1281" s="40" t="s">
        <v>2914</v>
      </c>
      <c r="F1281" s="40"/>
      <c r="G1281" s="40">
        <v>2000</v>
      </c>
      <c r="H1281" s="40">
        <v>638</v>
      </c>
      <c r="I1281" s="33" t="s">
        <v>581</v>
      </c>
    </row>
    <row r="1282" spans="1:9" ht="14.25" customHeight="1">
      <c r="A1282" s="40" t="s">
        <v>395</v>
      </c>
      <c r="B1282" s="40" t="s">
        <v>2110</v>
      </c>
      <c r="C1282" s="21"/>
      <c r="D1282" s="40" t="s">
        <v>2915</v>
      </c>
      <c r="E1282" s="40"/>
      <c r="F1282" s="40" t="s">
        <v>179</v>
      </c>
      <c r="G1282" s="40">
        <v>2000</v>
      </c>
      <c r="H1282" s="40">
        <v>364</v>
      </c>
      <c r="I1282" s="33"/>
    </row>
    <row r="1283" spans="1:9" ht="14.25" customHeight="1">
      <c r="A1283" s="40" t="s">
        <v>395</v>
      </c>
      <c r="B1283" s="40" t="s">
        <v>2110</v>
      </c>
      <c r="C1283" s="21"/>
      <c r="D1283" s="40" t="s">
        <v>2916</v>
      </c>
      <c r="E1283" s="40" t="s">
        <v>2917</v>
      </c>
      <c r="F1283" s="40"/>
      <c r="G1283" s="40">
        <v>2000</v>
      </c>
      <c r="H1283" s="40">
        <v>245</v>
      </c>
      <c r="I1283" s="33" t="s">
        <v>2125</v>
      </c>
    </row>
    <row r="1284" spans="1:9" ht="14.25" customHeight="1">
      <c r="A1284" s="40" t="s">
        <v>395</v>
      </c>
      <c r="B1284" s="40" t="s">
        <v>2110</v>
      </c>
      <c r="C1284" s="21"/>
      <c r="D1284" s="40" t="s">
        <v>2918</v>
      </c>
      <c r="E1284" s="40" t="s">
        <v>2919</v>
      </c>
      <c r="F1284" s="40" t="s">
        <v>179</v>
      </c>
      <c r="G1284" s="40">
        <v>5000</v>
      </c>
      <c r="H1284" s="40">
        <v>1261</v>
      </c>
      <c r="I1284" s="33" t="s">
        <v>2113</v>
      </c>
    </row>
    <row r="1285" spans="1:9" ht="14.25" customHeight="1">
      <c r="A1285" s="40" t="s">
        <v>395</v>
      </c>
      <c r="B1285" s="40" t="s">
        <v>2110</v>
      </c>
      <c r="C1285" s="21"/>
      <c r="D1285" s="40" t="s">
        <v>2920</v>
      </c>
      <c r="E1285" s="40" t="s">
        <v>2921</v>
      </c>
      <c r="F1285" s="40" t="s">
        <v>435</v>
      </c>
      <c r="G1285" s="40">
        <v>12500</v>
      </c>
      <c r="H1285" s="40">
        <v>1017</v>
      </c>
      <c r="I1285" s="33" t="s">
        <v>2125</v>
      </c>
    </row>
    <row r="1286" spans="1:9" ht="14.25" customHeight="1">
      <c r="A1286" s="40" t="s">
        <v>395</v>
      </c>
      <c r="B1286" s="40" t="s">
        <v>2110</v>
      </c>
      <c r="C1286" s="21"/>
      <c r="D1286" s="40" t="s">
        <v>2922</v>
      </c>
      <c r="E1286" s="40" t="s">
        <v>2923</v>
      </c>
      <c r="F1286" s="40" t="s">
        <v>179</v>
      </c>
      <c r="G1286" s="40">
        <v>2000</v>
      </c>
      <c r="H1286" s="40">
        <v>160</v>
      </c>
      <c r="I1286" s="33" t="s">
        <v>2125</v>
      </c>
    </row>
    <row r="1287" spans="1:9" ht="14.25" customHeight="1">
      <c r="A1287" s="40" t="s">
        <v>395</v>
      </c>
      <c r="B1287" s="40" t="s">
        <v>2110</v>
      </c>
      <c r="C1287" s="21"/>
      <c r="D1287" s="40" t="s">
        <v>2924</v>
      </c>
      <c r="E1287" s="40" t="s">
        <v>2925</v>
      </c>
      <c r="F1287" s="40" t="s">
        <v>179</v>
      </c>
      <c r="G1287" s="40">
        <v>7500</v>
      </c>
      <c r="H1287" s="40">
        <v>457</v>
      </c>
      <c r="I1287" s="33" t="s">
        <v>2125</v>
      </c>
    </row>
    <row r="1288" spans="1:9" ht="14.25" customHeight="1">
      <c r="A1288" s="40" t="s">
        <v>395</v>
      </c>
      <c r="B1288" s="40" t="s">
        <v>2110</v>
      </c>
      <c r="C1288" s="21"/>
      <c r="D1288" s="40" t="s">
        <v>2926</v>
      </c>
      <c r="E1288" s="40" t="s">
        <v>2927</v>
      </c>
      <c r="F1288" s="40" t="s">
        <v>179</v>
      </c>
      <c r="G1288" s="40">
        <v>4000</v>
      </c>
      <c r="H1288" s="40">
        <v>343</v>
      </c>
      <c r="I1288" s="33" t="s">
        <v>581</v>
      </c>
    </row>
    <row r="1289" spans="1:9" ht="14.25" customHeight="1">
      <c r="A1289" s="40" t="s">
        <v>395</v>
      </c>
      <c r="B1289" s="40" t="s">
        <v>2110</v>
      </c>
      <c r="C1289" s="21"/>
      <c r="D1289" s="40" t="s">
        <v>2928</v>
      </c>
      <c r="E1289" s="40" t="s">
        <v>2929</v>
      </c>
      <c r="F1289" s="40" t="s">
        <v>179</v>
      </c>
      <c r="G1289" s="40">
        <v>4000</v>
      </c>
      <c r="H1289" s="40">
        <v>548</v>
      </c>
      <c r="I1289" s="33" t="s">
        <v>581</v>
      </c>
    </row>
    <row r="1290" spans="1:9" ht="14.25" customHeight="1">
      <c r="A1290" s="40" t="s">
        <v>395</v>
      </c>
      <c r="B1290" s="40" t="s">
        <v>2110</v>
      </c>
      <c r="C1290" s="21"/>
      <c r="D1290" s="40" t="s">
        <v>2930</v>
      </c>
      <c r="E1290" s="40" t="s">
        <v>2931</v>
      </c>
      <c r="F1290" s="40" t="s">
        <v>179</v>
      </c>
      <c r="G1290" s="40">
        <v>12500</v>
      </c>
      <c r="H1290" s="40">
        <v>543</v>
      </c>
      <c r="I1290" s="33"/>
    </row>
    <row r="1291" spans="1:9" ht="14.25" customHeight="1">
      <c r="A1291" s="40" t="s">
        <v>395</v>
      </c>
      <c r="B1291" s="40" t="s">
        <v>2110</v>
      </c>
      <c r="C1291" s="21"/>
      <c r="D1291" s="40" t="s">
        <v>2932</v>
      </c>
      <c r="E1291" s="40" t="s">
        <v>2933</v>
      </c>
      <c r="F1291" s="40" t="s">
        <v>179</v>
      </c>
      <c r="G1291" s="40">
        <v>4000</v>
      </c>
      <c r="H1291" s="40">
        <v>307</v>
      </c>
      <c r="I1291" s="33"/>
    </row>
    <row r="1292" spans="1:9" ht="14.25" customHeight="1">
      <c r="A1292" s="40" t="s">
        <v>395</v>
      </c>
      <c r="B1292" s="40" t="s">
        <v>2110</v>
      </c>
      <c r="C1292" s="21"/>
      <c r="D1292" s="40" t="s">
        <v>2934</v>
      </c>
      <c r="E1292" s="40" t="s">
        <v>2935</v>
      </c>
      <c r="F1292" s="40" t="s">
        <v>179</v>
      </c>
      <c r="G1292" s="40">
        <v>12000</v>
      </c>
      <c r="H1292" s="40">
        <v>1477</v>
      </c>
      <c r="I1292" s="33"/>
    </row>
    <row r="1293" spans="1:9" ht="14.25" customHeight="1">
      <c r="A1293" s="40" t="s">
        <v>395</v>
      </c>
      <c r="B1293" s="40" t="s">
        <v>2110</v>
      </c>
      <c r="C1293" s="21"/>
      <c r="D1293" s="40" t="s">
        <v>2936</v>
      </c>
      <c r="E1293" s="40" t="s">
        <v>2937</v>
      </c>
      <c r="F1293" s="40" t="s">
        <v>179</v>
      </c>
      <c r="G1293" s="40">
        <v>12500</v>
      </c>
      <c r="H1293" s="40">
        <v>1221</v>
      </c>
      <c r="I1293" s="33"/>
    </row>
    <row r="1294" spans="1:9" ht="14.25" customHeight="1">
      <c r="A1294" s="40" t="s">
        <v>395</v>
      </c>
      <c r="B1294" s="40" t="s">
        <v>2110</v>
      </c>
      <c r="C1294" s="21"/>
      <c r="D1294" s="40" t="s">
        <v>2938</v>
      </c>
      <c r="E1294" s="40" t="s">
        <v>2939</v>
      </c>
      <c r="F1294" s="40" t="s">
        <v>179</v>
      </c>
      <c r="G1294" s="40">
        <v>1000</v>
      </c>
      <c r="H1294" s="40">
        <v>151</v>
      </c>
      <c r="I1294" s="33" t="s">
        <v>2125</v>
      </c>
    </row>
    <row r="1295" spans="1:9" ht="14.25" customHeight="1">
      <c r="A1295" s="40" t="s">
        <v>395</v>
      </c>
      <c r="B1295" s="40" t="s">
        <v>2110</v>
      </c>
      <c r="C1295" s="21"/>
      <c r="D1295" s="40" t="s">
        <v>2940</v>
      </c>
      <c r="E1295" s="40" t="s">
        <v>2941</v>
      </c>
      <c r="F1295" s="40" t="s">
        <v>179</v>
      </c>
      <c r="G1295" s="40">
        <v>1500</v>
      </c>
      <c r="H1295" s="40">
        <v>143</v>
      </c>
      <c r="I1295" s="33" t="s">
        <v>2125</v>
      </c>
    </row>
    <row r="1296" spans="1:9" ht="14.25" customHeight="1">
      <c r="A1296" s="40" t="s">
        <v>395</v>
      </c>
      <c r="B1296" s="40" t="s">
        <v>2110</v>
      </c>
      <c r="C1296" s="21"/>
      <c r="D1296" s="40" t="s">
        <v>2942</v>
      </c>
      <c r="E1296" s="40" t="s">
        <v>2943</v>
      </c>
      <c r="F1296" s="40" t="s">
        <v>179</v>
      </c>
      <c r="G1296" s="40">
        <v>4500</v>
      </c>
      <c r="H1296" s="40">
        <v>677</v>
      </c>
      <c r="I1296" s="33" t="s">
        <v>2125</v>
      </c>
    </row>
    <row r="1297" spans="1:9" ht="14.25" customHeight="1">
      <c r="A1297" s="40" t="s">
        <v>395</v>
      </c>
      <c r="B1297" s="40" t="s">
        <v>2110</v>
      </c>
      <c r="C1297" s="21"/>
      <c r="D1297" s="40" t="s">
        <v>2944</v>
      </c>
      <c r="E1297" s="40" t="s">
        <v>2945</v>
      </c>
      <c r="F1297" s="40" t="s">
        <v>179</v>
      </c>
      <c r="G1297" s="40">
        <v>3000</v>
      </c>
      <c r="H1297" s="40">
        <v>403</v>
      </c>
      <c r="I1297" s="33" t="s">
        <v>581</v>
      </c>
    </row>
    <row r="1298" spans="1:9" ht="14.25" customHeight="1">
      <c r="A1298" s="40" t="s">
        <v>395</v>
      </c>
      <c r="B1298" s="40" t="s">
        <v>2110</v>
      </c>
      <c r="C1298" s="21"/>
      <c r="D1298" s="40" t="s">
        <v>2946</v>
      </c>
      <c r="E1298" s="40" t="s">
        <v>2947</v>
      </c>
      <c r="F1298" s="40" t="s">
        <v>179</v>
      </c>
      <c r="G1298" s="40">
        <v>1000</v>
      </c>
      <c r="H1298" s="40">
        <v>210</v>
      </c>
      <c r="I1298" s="33" t="s">
        <v>2125</v>
      </c>
    </row>
    <row r="1299" spans="1:9" ht="14.25" customHeight="1">
      <c r="A1299" s="40" t="s">
        <v>395</v>
      </c>
      <c r="B1299" s="40" t="s">
        <v>2110</v>
      </c>
      <c r="C1299" s="21"/>
      <c r="D1299" s="40" t="s">
        <v>2948</v>
      </c>
      <c r="E1299" s="40" t="s">
        <v>2949</v>
      </c>
      <c r="F1299" s="40" t="s">
        <v>179</v>
      </c>
      <c r="G1299" s="40">
        <v>2500</v>
      </c>
      <c r="H1299" s="40">
        <v>1014</v>
      </c>
      <c r="I1299" s="33" t="s">
        <v>2125</v>
      </c>
    </row>
    <row r="1300" spans="1:9" ht="14.25" customHeight="1">
      <c r="A1300" s="40" t="s">
        <v>395</v>
      </c>
      <c r="B1300" s="40" t="s">
        <v>2110</v>
      </c>
      <c r="C1300" s="21"/>
      <c r="D1300" s="40" t="s">
        <v>2950</v>
      </c>
      <c r="E1300" s="40" t="s">
        <v>2951</v>
      </c>
      <c r="F1300" s="40" t="s">
        <v>179</v>
      </c>
      <c r="G1300" s="40">
        <v>5000</v>
      </c>
      <c r="H1300" s="40">
        <v>2217</v>
      </c>
      <c r="I1300" s="33" t="s">
        <v>2132</v>
      </c>
    </row>
    <row r="1301" spans="1:9" ht="14.25" customHeight="1">
      <c r="A1301" s="40" t="s">
        <v>395</v>
      </c>
      <c r="B1301" s="40" t="s">
        <v>2110</v>
      </c>
      <c r="C1301" s="21"/>
      <c r="D1301" s="40" t="s">
        <v>2952</v>
      </c>
      <c r="E1301" s="40" t="s">
        <v>2953</v>
      </c>
      <c r="F1301" s="40" t="s">
        <v>179</v>
      </c>
      <c r="G1301" s="40">
        <v>12000</v>
      </c>
      <c r="H1301" s="40">
        <v>942</v>
      </c>
      <c r="I1301" s="33"/>
    </row>
    <row r="1302" spans="1:9" ht="14.25" customHeight="1">
      <c r="A1302" s="40" t="s">
        <v>395</v>
      </c>
      <c r="B1302" s="40" t="s">
        <v>2110</v>
      </c>
      <c r="C1302" s="21"/>
      <c r="D1302" s="40" t="s">
        <v>2954</v>
      </c>
      <c r="E1302" s="40" t="s">
        <v>2955</v>
      </c>
      <c r="F1302" s="40" t="s">
        <v>435</v>
      </c>
      <c r="G1302" s="40">
        <v>12500</v>
      </c>
      <c r="H1302" s="40">
        <v>1014</v>
      </c>
      <c r="I1302" s="33" t="s">
        <v>581</v>
      </c>
    </row>
    <row r="1303" spans="1:9" ht="14.25" customHeight="1">
      <c r="A1303" s="40" t="s">
        <v>395</v>
      </c>
      <c r="B1303" s="40" t="s">
        <v>2110</v>
      </c>
      <c r="C1303" s="21"/>
      <c r="D1303" s="40" t="s">
        <v>2956</v>
      </c>
      <c r="E1303" s="40" t="s">
        <v>2957</v>
      </c>
      <c r="F1303" s="40" t="s">
        <v>179</v>
      </c>
      <c r="G1303" s="40">
        <v>6000</v>
      </c>
      <c r="H1303" s="40">
        <v>1417</v>
      </c>
      <c r="I1303" s="33"/>
    </row>
    <row r="1304" spans="1:9" ht="14.25" customHeight="1">
      <c r="A1304" s="40" t="s">
        <v>395</v>
      </c>
      <c r="B1304" s="40" t="s">
        <v>2110</v>
      </c>
      <c r="C1304" s="21"/>
      <c r="D1304" s="40" t="s">
        <v>2958</v>
      </c>
      <c r="E1304" s="40" t="s">
        <v>2959</v>
      </c>
      <c r="F1304" s="40" t="s">
        <v>179</v>
      </c>
      <c r="G1304" s="40">
        <v>4000</v>
      </c>
      <c r="H1304" s="40">
        <v>551</v>
      </c>
      <c r="I1304" s="33"/>
    </row>
    <row r="1305" spans="1:9" ht="14.25" customHeight="1">
      <c r="A1305" s="40" t="s">
        <v>395</v>
      </c>
      <c r="B1305" s="40" t="s">
        <v>2110</v>
      </c>
      <c r="C1305" s="21"/>
      <c r="D1305" s="40" t="s">
        <v>2960</v>
      </c>
      <c r="E1305" s="40" t="s">
        <v>2961</v>
      </c>
      <c r="F1305" s="40" t="s">
        <v>179</v>
      </c>
      <c r="G1305" s="40">
        <v>25000</v>
      </c>
      <c r="H1305" s="40">
        <v>756</v>
      </c>
      <c r="I1305" s="33" t="s">
        <v>2125</v>
      </c>
    </row>
    <row r="1306" spans="1:9" ht="14.25" customHeight="1">
      <c r="A1306" s="40" t="s">
        <v>395</v>
      </c>
      <c r="B1306" s="40" t="s">
        <v>2110</v>
      </c>
      <c r="C1306" s="21"/>
      <c r="D1306" s="40" t="s">
        <v>2962</v>
      </c>
      <c r="E1306" s="40" t="s">
        <v>2963</v>
      </c>
      <c r="F1306" s="40" t="s">
        <v>179</v>
      </c>
      <c r="G1306" s="40">
        <v>6000</v>
      </c>
      <c r="H1306" s="40">
        <v>342</v>
      </c>
      <c r="I1306" s="33"/>
    </row>
    <row r="1307" spans="1:9" ht="14.25" customHeight="1">
      <c r="A1307" s="40" t="s">
        <v>395</v>
      </c>
      <c r="B1307" s="40" t="s">
        <v>2110</v>
      </c>
      <c r="C1307" s="21"/>
      <c r="D1307" s="40" t="s">
        <v>2964</v>
      </c>
      <c r="E1307" s="40" t="s">
        <v>2965</v>
      </c>
      <c r="F1307" s="40" t="s">
        <v>179</v>
      </c>
      <c r="G1307" s="40">
        <v>4000</v>
      </c>
      <c r="H1307" s="40">
        <v>417</v>
      </c>
      <c r="I1307" s="33" t="s">
        <v>2113</v>
      </c>
    </row>
    <row r="1308" spans="1:9" ht="14.25" customHeight="1">
      <c r="A1308" s="40" t="s">
        <v>395</v>
      </c>
      <c r="B1308" s="40" t="s">
        <v>2110</v>
      </c>
      <c r="C1308" s="21"/>
      <c r="D1308" s="40" t="s">
        <v>2966</v>
      </c>
      <c r="E1308" s="40" t="s">
        <v>2967</v>
      </c>
      <c r="F1308" s="40" t="s">
        <v>179</v>
      </c>
      <c r="G1308" s="40">
        <v>2000</v>
      </c>
      <c r="H1308" s="40">
        <v>778</v>
      </c>
      <c r="I1308" s="33" t="s">
        <v>2125</v>
      </c>
    </row>
    <row r="1309" spans="1:9" ht="14.25" customHeight="1">
      <c r="A1309" s="40" t="s">
        <v>395</v>
      </c>
      <c r="B1309" s="40" t="s">
        <v>2110</v>
      </c>
      <c r="C1309" s="21"/>
      <c r="D1309" s="40" t="s">
        <v>2968</v>
      </c>
      <c r="E1309" s="40" t="s">
        <v>2969</v>
      </c>
      <c r="F1309" s="40" t="s">
        <v>179</v>
      </c>
      <c r="G1309" s="40">
        <v>25000</v>
      </c>
      <c r="H1309" s="40">
        <v>1340</v>
      </c>
      <c r="I1309" s="33"/>
    </row>
    <row r="1310" spans="1:9" ht="14.25" customHeight="1">
      <c r="A1310" s="40" t="s">
        <v>395</v>
      </c>
      <c r="B1310" s="40" t="s">
        <v>2110</v>
      </c>
      <c r="C1310" s="21"/>
      <c r="D1310" s="40" t="s">
        <v>2970</v>
      </c>
      <c r="E1310" s="40" t="s">
        <v>2886</v>
      </c>
      <c r="F1310" s="40" t="s">
        <v>179</v>
      </c>
      <c r="G1310" s="40">
        <v>5000</v>
      </c>
      <c r="H1310" s="40">
        <v>369</v>
      </c>
      <c r="I1310" s="33" t="s">
        <v>581</v>
      </c>
    </row>
    <row r="1311" spans="1:9" ht="14.25" customHeight="1">
      <c r="A1311" s="40" t="s">
        <v>395</v>
      </c>
      <c r="B1311" s="40" t="s">
        <v>2110</v>
      </c>
      <c r="C1311" s="21"/>
      <c r="D1311" s="40" t="s">
        <v>2971</v>
      </c>
      <c r="E1311" s="40" t="s">
        <v>2972</v>
      </c>
      <c r="F1311" s="40" t="s">
        <v>179</v>
      </c>
      <c r="G1311" s="40">
        <v>1500</v>
      </c>
      <c r="H1311" s="40">
        <v>324</v>
      </c>
      <c r="I1311" s="33" t="s">
        <v>581</v>
      </c>
    </row>
    <row r="1312" spans="1:9" ht="14.25" customHeight="1">
      <c r="A1312" s="40" t="s">
        <v>395</v>
      </c>
      <c r="B1312" s="40" t="s">
        <v>2110</v>
      </c>
      <c r="C1312" s="21"/>
      <c r="D1312" s="40" t="s">
        <v>2973</v>
      </c>
      <c r="E1312" s="40" t="s">
        <v>2974</v>
      </c>
      <c r="F1312" s="40" t="s">
        <v>179</v>
      </c>
      <c r="G1312" s="40">
        <v>15000</v>
      </c>
      <c r="H1312" s="40">
        <v>1505</v>
      </c>
      <c r="I1312" s="33" t="s">
        <v>2113</v>
      </c>
    </row>
    <row r="1313" spans="1:9" ht="14.25" customHeight="1">
      <c r="A1313" s="40" t="s">
        <v>395</v>
      </c>
      <c r="B1313" s="40" t="s">
        <v>2110</v>
      </c>
      <c r="C1313" s="21"/>
      <c r="D1313" s="40" t="s">
        <v>2975</v>
      </c>
      <c r="E1313" s="40" t="s">
        <v>2976</v>
      </c>
      <c r="F1313" s="40" t="s">
        <v>179</v>
      </c>
      <c r="G1313" s="40">
        <v>3000</v>
      </c>
      <c r="H1313" s="40">
        <v>273</v>
      </c>
      <c r="I1313" s="33"/>
    </row>
    <row r="1314" spans="1:9" ht="14.25" customHeight="1">
      <c r="A1314" s="40" t="s">
        <v>395</v>
      </c>
      <c r="B1314" s="40" t="s">
        <v>2110</v>
      </c>
      <c r="C1314" s="21"/>
      <c r="D1314" s="40" t="s">
        <v>2977</v>
      </c>
      <c r="E1314" s="40" t="s">
        <v>2978</v>
      </c>
      <c r="F1314" s="40" t="s">
        <v>179</v>
      </c>
      <c r="G1314" s="40">
        <v>12000</v>
      </c>
      <c r="H1314" s="40">
        <v>397</v>
      </c>
      <c r="I1314" s="33" t="s">
        <v>2125</v>
      </c>
    </row>
    <row r="1315" spans="1:9" ht="14.25" customHeight="1">
      <c r="A1315" s="40" t="s">
        <v>395</v>
      </c>
      <c r="B1315" s="40" t="s">
        <v>2110</v>
      </c>
      <c r="C1315" s="21"/>
      <c r="D1315" s="40" t="s">
        <v>2979</v>
      </c>
      <c r="E1315" s="40" t="s">
        <v>2980</v>
      </c>
      <c r="F1315" s="40" t="s">
        <v>179</v>
      </c>
      <c r="G1315" s="40">
        <v>2500</v>
      </c>
      <c r="H1315" s="40">
        <v>421</v>
      </c>
      <c r="I1315" s="33"/>
    </row>
    <row r="1316" spans="1:9" ht="14.25" customHeight="1">
      <c r="A1316" s="40" t="s">
        <v>395</v>
      </c>
      <c r="B1316" s="40" t="s">
        <v>2110</v>
      </c>
      <c r="C1316" s="21"/>
      <c r="D1316" s="40" t="s">
        <v>2981</v>
      </c>
      <c r="E1316" s="40" t="s">
        <v>2982</v>
      </c>
      <c r="F1316" s="40" t="s">
        <v>179</v>
      </c>
      <c r="G1316" s="40">
        <v>8500</v>
      </c>
      <c r="H1316" s="40">
        <v>2244</v>
      </c>
      <c r="I1316" s="33"/>
    </row>
    <row r="1317" spans="1:9" ht="14.25" customHeight="1">
      <c r="A1317" s="40" t="s">
        <v>395</v>
      </c>
      <c r="B1317" s="40" t="s">
        <v>2110</v>
      </c>
      <c r="C1317" s="21"/>
      <c r="D1317" s="40" t="s">
        <v>2983</v>
      </c>
      <c r="E1317" s="40" t="s">
        <v>2984</v>
      </c>
      <c r="F1317" s="40" t="s">
        <v>179</v>
      </c>
      <c r="G1317" s="40">
        <v>40000</v>
      </c>
      <c r="H1317" s="40">
        <v>1456</v>
      </c>
      <c r="I1317" s="33" t="s">
        <v>2113</v>
      </c>
    </row>
    <row r="1318" spans="1:9" ht="14.25" customHeight="1">
      <c r="A1318" s="40" t="s">
        <v>395</v>
      </c>
      <c r="B1318" s="40" t="s">
        <v>2110</v>
      </c>
      <c r="C1318" s="21"/>
      <c r="D1318" s="40" t="s">
        <v>2985</v>
      </c>
      <c r="E1318" s="40" t="s">
        <v>2986</v>
      </c>
      <c r="F1318" s="40" t="s">
        <v>179</v>
      </c>
      <c r="G1318" s="40">
        <v>5000</v>
      </c>
      <c r="H1318" s="40">
        <v>1081</v>
      </c>
      <c r="I1318" s="33"/>
    </row>
    <row r="1319" spans="1:9" ht="14.25" customHeight="1">
      <c r="A1319" s="40" t="s">
        <v>395</v>
      </c>
      <c r="B1319" s="40" t="s">
        <v>2110</v>
      </c>
      <c r="C1319" s="21"/>
      <c r="D1319" s="40" t="s">
        <v>2987</v>
      </c>
      <c r="E1319" s="40" t="s">
        <v>2988</v>
      </c>
      <c r="F1319" s="40" t="s">
        <v>179</v>
      </c>
      <c r="G1319" s="40">
        <v>12500</v>
      </c>
      <c r="H1319" s="40">
        <v>1627</v>
      </c>
      <c r="I1319" s="33" t="s">
        <v>2132</v>
      </c>
    </row>
    <row r="1320" spans="1:9" ht="14.25" customHeight="1">
      <c r="A1320" s="40" t="s">
        <v>395</v>
      </c>
      <c r="B1320" s="40" t="s">
        <v>2110</v>
      </c>
      <c r="C1320" s="21"/>
      <c r="D1320" s="40" t="s">
        <v>2989</v>
      </c>
      <c r="E1320" s="40" t="s">
        <v>2990</v>
      </c>
      <c r="F1320" s="40" t="s">
        <v>179</v>
      </c>
      <c r="G1320" s="40">
        <v>3000</v>
      </c>
      <c r="H1320" s="40">
        <v>1320</v>
      </c>
      <c r="I1320" s="33" t="s">
        <v>2113</v>
      </c>
    </row>
    <row r="1321" spans="1:9" ht="14.25" customHeight="1">
      <c r="A1321" s="40" t="s">
        <v>395</v>
      </c>
      <c r="B1321" s="40" t="s">
        <v>2110</v>
      </c>
      <c r="C1321" s="21"/>
      <c r="D1321" s="40" t="s">
        <v>2991</v>
      </c>
      <c r="E1321" s="40" t="s">
        <v>2992</v>
      </c>
      <c r="F1321" s="40" t="s">
        <v>179</v>
      </c>
      <c r="G1321" s="40">
        <v>12500</v>
      </c>
      <c r="H1321" s="40">
        <v>1194</v>
      </c>
      <c r="I1321" s="33"/>
    </row>
    <row r="1322" spans="1:9" ht="14.25" customHeight="1">
      <c r="A1322" s="40" t="s">
        <v>395</v>
      </c>
      <c r="B1322" s="40" t="s">
        <v>2110</v>
      </c>
      <c r="C1322" s="21"/>
      <c r="D1322" s="40" t="s">
        <v>2993</v>
      </c>
      <c r="E1322" s="40" t="s">
        <v>2994</v>
      </c>
      <c r="F1322" s="40" t="s">
        <v>179</v>
      </c>
      <c r="G1322" s="40">
        <v>12500</v>
      </c>
      <c r="H1322" s="40">
        <v>1107</v>
      </c>
      <c r="I1322" s="33"/>
    </row>
    <row r="1323" spans="1:9" ht="14.25" customHeight="1">
      <c r="A1323" s="40" t="s">
        <v>395</v>
      </c>
      <c r="B1323" s="40" t="s">
        <v>2110</v>
      </c>
      <c r="C1323" s="21"/>
      <c r="D1323" s="40" t="s">
        <v>2995</v>
      </c>
      <c r="E1323" s="40" t="s">
        <v>2996</v>
      </c>
      <c r="F1323" s="40" t="s">
        <v>179</v>
      </c>
      <c r="G1323" s="40">
        <v>11000</v>
      </c>
      <c r="H1323" s="40">
        <v>2171</v>
      </c>
      <c r="I1323" s="33"/>
    </row>
    <row r="1324" spans="1:9" ht="14.25" customHeight="1">
      <c r="A1324" s="40" t="s">
        <v>395</v>
      </c>
      <c r="B1324" s="40" t="s">
        <v>2110</v>
      </c>
      <c r="C1324" s="21"/>
      <c r="D1324" s="40" t="s">
        <v>2997</v>
      </c>
      <c r="E1324" s="40" t="s">
        <v>2998</v>
      </c>
      <c r="F1324" s="40" t="s">
        <v>179</v>
      </c>
      <c r="G1324" s="40">
        <v>12500</v>
      </c>
      <c r="H1324" s="40">
        <v>2003</v>
      </c>
      <c r="I1324" s="33"/>
    </row>
    <row r="1325" spans="1:9" ht="14.25" customHeight="1">
      <c r="A1325" s="40" t="s">
        <v>395</v>
      </c>
      <c r="B1325" s="40" t="s">
        <v>2110</v>
      </c>
      <c r="C1325" s="21"/>
      <c r="D1325" s="40" t="s">
        <v>2999</v>
      </c>
      <c r="E1325" s="40" t="s">
        <v>3000</v>
      </c>
      <c r="F1325" s="40" t="s">
        <v>179</v>
      </c>
      <c r="G1325" s="40">
        <v>12500</v>
      </c>
      <c r="H1325" s="40">
        <v>1019</v>
      </c>
      <c r="I1325" s="33"/>
    </row>
    <row r="1326" spans="1:9" ht="14.25" customHeight="1">
      <c r="A1326" s="40" t="s">
        <v>395</v>
      </c>
      <c r="B1326" s="40" t="s">
        <v>2110</v>
      </c>
      <c r="C1326" s="21"/>
      <c r="D1326" s="40" t="s">
        <v>3001</v>
      </c>
      <c r="E1326" s="40" t="s">
        <v>3002</v>
      </c>
      <c r="F1326" s="40" t="s">
        <v>179</v>
      </c>
      <c r="G1326" s="40" t="s">
        <v>2165</v>
      </c>
      <c r="H1326" s="40">
        <v>1732</v>
      </c>
      <c r="I1326" s="33"/>
    </row>
    <row r="1327" spans="1:9" ht="14.25" customHeight="1">
      <c r="A1327" s="40" t="s">
        <v>395</v>
      </c>
      <c r="B1327" s="40" t="s">
        <v>2110</v>
      </c>
      <c r="C1327" s="21"/>
      <c r="D1327" s="40" t="s">
        <v>3003</v>
      </c>
      <c r="E1327" s="40" t="s">
        <v>3004</v>
      </c>
      <c r="F1327" s="40" t="s">
        <v>179</v>
      </c>
      <c r="G1327" s="40">
        <v>8000</v>
      </c>
      <c r="H1327" s="40">
        <v>1304</v>
      </c>
      <c r="I1327" s="33"/>
    </row>
    <row r="1328" spans="1:9" ht="14.25" customHeight="1">
      <c r="A1328" s="40" t="s">
        <v>395</v>
      </c>
      <c r="B1328" s="40" t="s">
        <v>2110</v>
      </c>
      <c r="C1328" s="21"/>
      <c r="D1328" s="40" t="s">
        <v>3005</v>
      </c>
      <c r="E1328" s="40" t="s">
        <v>3006</v>
      </c>
      <c r="F1328" s="40" t="s">
        <v>179</v>
      </c>
      <c r="G1328" s="40">
        <v>25000</v>
      </c>
      <c r="H1328" s="40">
        <v>1007</v>
      </c>
      <c r="I1328" s="33"/>
    </row>
    <row r="1329" spans="1:9" ht="14.25" customHeight="1">
      <c r="A1329" s="40" t="s">
        <v>395</v>
      </c>
      <c r="B1329" s="40" t="s">
        <v>2110</v>
      </c>
      <c r="C1329" s="21"/>
      <c r="D1329" s="40" t="s">
        <v>3007</v>
      </c>
      <c r="E1329" s="40" t="s">
        <v>3008</v>
      </c>
      <c r="F1329" s="40" t="s">
        <v>179</v>
      </c>
      <c r="G1329" s="40">
        <v>96000</v>
      </c>
      <c r="H1329" s="40">
        <v>984</v>
      </c>
      <c r="I1329" s="33"/>
    </row>
    <row r="1330" spans="1:9" ht="14.25" customHeight="1">
      <c r="A1330" s="40" t="s">
        <v>395</v>
      </c>
      <c r="B1330" s="40" t="s">
        <v>2110</v>
      </c>
      <c r="C1330" s="21"/>
      <c r="D1330" s="40" t="s">
        <v>3009</v>
      </c>
      <c r="E1330" s="40" t="s">
        <v>3010</v>
      </c>
      <c r="F1330" s="40" t="s">
        <v>179</v>
      </c>
      <c r="G1330" s="40">
        <v>8000</v>
      </c>
      <c r="H1330" s="40">
        <v>1514</v>
      </c>
      <c r="I1330" s="33" t="s">
        <v>581</v>
      </c>
    </row>
    <row r="1331" spans="1:9" ht="14.25" customHeight="1">
      <c r="A1331" s="40" t="s">
        <v>395</v>
      </c>
      <c r="B1331" s="40" t="s">
        <v>2110</v>
      </c>
      <c r="C1331" s="21"/>
      <c r="D1331" s="40" t="s">
        <v>3011</v>
      </c>
      <c r="E1331" s="40" t="s">
        <v>3012</v>
      </c>
      <c r="F1331" s="40" t="s">
        <v>179</v>
      </c>
      <c r="G1331" s="40">
        <v>4000</v>
      </c>
      <c r="H1331" s="40">
        <v>305</v>
      </c>
      <c r="I1331" s="33" t="s">
        <v>2113</v>
      </c>
    </row>
    <row r="1332" spans="1:9" ht="14.25" customHeight="1">
      <c r="A1332" s="40" t="s">
        <v>395</v>
      </c>
      <c r="B1332" s="40" t="s">
        <v>2110</v>
      </c>
      <c r="C1332" s="21"/>
      <c r="D1332" s="40" t="s">
        <v>3013</v>
      </c>
      <c r="E1332" s="40" t="s">
        <v>3014</v>
      </c>
      <c r="F1332" s="40" t="s">
        <v>179</v>
      </c>
      <c r="G1332" s="40">
        <v>1000</v>
      </c>
      <c r="H1332" s="40">
        <v>580</v>
      </c>
      <c r="I1332" s="33" t="s">
        <v>581</v>
      </c>
    </row>
    <row r="1333" spans="1:9" ht="14.25" customHeight="1">
      <c r="A1333" s="40" t="s">
        <v>395</v>
      </c>
      <c r="B1333" s="40" t="s">
        <v>2110</v>
      </c>
      <c r="C1333" s="21"/>
      <c r="D1333" s="40" t="s">
        <v>3015</v>
      </c>
      <c r="E1333" s="40" t="s">
        <v>3016</v>
      </c>
      <c r="F1333" s="40" t="s">
        <v>179</v>
      </c>
      <c r="G1333" s="40">
        <v>8000</v>
      </c>
      <c r="H1333" s="40">
        <v>420</v>
      </c>
      <c r="I1333" s="33" t="s">
        <v>2125</v>
      </c>
    </row>
    <row r="1334" spans="1:9" ht="14.25" customHeight="1">
      <c r="A1334" s="40" t="s">
        <v>395</v>
      </c>
      <c r="B1334" s="40" t="s">
        <v>2110</v>
      </c>
      <c r="C1334" s="21"/>
      <c r="D1334" s="40" t="s">
        <v>3017</v>
      </c>
      <c r="E1334" s="40" t="s">
        <v>3018</v>
      </c>
      <c r="F1334" s="40" t="s">
        <v>179</v>
      </c>
      <c r="G1334" s="40">
        <v>1000</v>
      </c>
      <c r="H1334" s="40">
        <v>846</v>
      </c>
      <c r="I1334" s="33"/>
    </row>
    <row r="1335" spans="1:9" ht="14.25" customHeight="1">
      <c r="A1335" s="40" t="s">
        <v>395</v>
      </c>
      <c r="B1335" s="40" t="s">
        <v>2110</v>
      </c>
      <c r="C1335" s="21"/>
      <c r="D1335" s="40" t="s">
        <v>3019</v>
      </c>
      <c r="E1335" s="40" t="s">
        <v>3020</v>
      </c>
      <c r="F1335" s="40" t="s">
        <v>179</v>
      </c>
      <c r="G1335" s="40">
        <v>4000</v>
      </c>
      <c r="H1335" s="40">
        <v>907</v>
      </c>
      <c r="I1335" s="33" t="s">
        <v>581</v>
      </c>
    </row>
    <row r="1336" spans="1:9" ht="14.25" customHeight="1">
      <c r="A1336" s="40" t="s">
        <v>395</v>
      </c>
      <c r="B1336" s="40" t="s">
        <v>2110</v>
      </c>
      <c r="C1336" s="21"/>
      <c r="D1336" s="40" t="s">
        <v>3021</v>
      </c>
      <c r="E1336" s="40" t="s">
        <v>3022</v>
      </c>
      <c r="F1336" s="40" t="s">
        <v>179</v>
      </c>
      <c r="G1336" s="40">
        <v>2000</v>
      </c>
      <c r="H1336" s="40">
        <v>375</v>
      </c>
      <c r="I1336" s="33" t="s">
        <v>2113</v>
      </c>
    </row>
    <row r="1337" spans="1:9" ht="14.25" customHeight="1">
      <c r="A1337" s="40" t="s">
        <v>395</v>
      </c>
      <c r="B1337" s="40" t="s">
        <v>2110</v>
      </c>
      <c r="C1337" s="21"/>
      <c r="D1337" s="40" t="s">
        <v>3023</v>
      </c>
      <c r="E1337" s="40" t="s">
        <v>3024</v>
      </c>
      <c r="F1337" s="40" t="s">
        <v>179</v>
      </c>
      <c r="G1337" s="40">
        <v>2000</v>
      </c>
      <c r="H1337" s="40">
        <v>410</v>
      </c>
      <c r="I1337" s="33"/>
    </row>
    <row r="1338" spans="1:9" ht="14.25" customHeight="1">
      <c r="A1338" s="40" t="s">
        <v>395</v>
      </c>
      <c r="B1338" s="40" t="s">
        <v>2110</v>
      </c>
      <c r="C1338" s="21"/>
      <c r="D1338" s="40" t="s">
        <v>3025</v>
      </c>
      <c r="E1338" s="40" t="s">
        <v>3026</v>
      </c>
      <c r="F1338" s="40" t="s">
        <v>179</v>
      </c>
      <c r="G1338" s="40">
        <v>4000</v>
      </c>
      <c r="H1338" s="40">
        <v>683</v>
      </c>
      <c r="I1338" s="33"/>
    </row>
    <row r="1339" spans="1:9" ht="14.25" customHeight="1">
      <c r="A1339" s="40" t="s">
        <v>395</v>
      </c>
      <c r="B1339" s="40" t="s">
        <v>2110</v>
      </c>
      <c r="C1339" s="21"/>
      <c r="D1339" s="40" t="s">
        <v>3027</v>
      </c>
      <c r="E1339" s="40" t="s">
        <v>3028</v>
      </c>
      <c r="F1339" s="40" t="s">
        <v>179</v>
      </c>
      <c r="G1339" s="40">
        <v>4000</v>
      </c>
      <c r="H1339" s="40">
        <v>521</v>
      </c>
      <c r="I1339" s="33" t="s">
        <v>2113</v>
      </c>
    </row>
    <row r="1340" spans="1:9" ht="14.25" customHeight="1">
      <c r="A1340" s="40" t="s">
        <v>395</v>
      </c>
      <c r="B1340" s="40" t="s">
        <v>2110</v>
      </c>
      <c r="C1340" s="21"/>
      <c r="D1340" s="40" t="s">
        <v>3029</v>
      </c>
      <c r="E1340" s="40" t="s">
        <v>3030</v>
      </c>
      <c r="F1340" s="40" t="s">
        <v>179</v>
      </c>
      <c r="G1340" s="40">
        <v>2000</v>
      </c>
      <c r="H1340" s="40">
        <v>1061</v>
      </c>
      <c r="I1340" s="33"/>
    </row>
    <row r="1341" spans="1:9" ht="14.25" customHeight="1">
      <c r="A1341" s="40" t="s">
        <v>395</v>
      </c>
      <c r="B1341" s="40" t="s">
        <v>2110</v>
      </c>
      <c r="C1341" s="21"/>
      <c r="D1341" s="40" t="s">
        <v>3031</v>
      </c>
      <c r="E1341" s="40" t="s">
        <v>3032</v>
      </c>
      <c r="F1341" s="40" t="s">
        <v>179</v>
      </c>
      <c r="G1341" s="40">
        <v>1500</v>
      </c>
      <c r="H1341" s="40">
        <v>435</v>
      </c>
      <c r="I1341" s="33" t="s">
        <v>2113</v>
      </c>
    </row>
    <row r="1342" spans="1:9" ht="14.25" customHeight="1">
      <c r="A1342" s="40" t="s">
        <v>395</v>
      </c>
      <c r="B1342" s="40" t="s">
        <v>2110</v>
      </c>
      <c r="C1342" s="21"/>
      <c r="D1342" s="40" t="s">
        <v>3033</v>
      </c>
      <c r="E1342" s="40" t="s">
        <v>3034</v>
      </c>
      <c r="F1342" s="40" t="s">
        <v>179</v>
      </c>
      <c r="G1342" s="40">
        <v>16000</v>
      </c>
      <c r="H1342" s="40">
        <v>931</v>
      </c>
      <c r="I1342" s="33" t="s">
        <v>2113</v>
      </c>
    </row>
    <row r="1343" spans="1:9" ht="14.25" customHeight="1">
      <c r="A1343" s="40" t="s">
        <v>395</v>
      </c>
      <c r="B1343" s="40" t="s">
        <v>2110</v>
      </c>
      <c r="C1343" s="21"/>
      <c r="D1343" s="40" t="s">
        <v>3035</v>
      </c>
      <c r="E1343" s="40" t="s">
        <v>3036</v>
      </c>
      <c r="F1343" s="40" t="s">
        <v>179</v>
      </c>
      <c r="G1343" s="40">
        <v>16000</v>
      </c>
      <c r="H1343" s="40">
        <v>1704</v>
      </c>
      <c r="I1343" s="33"/>
    </row>
    <row r="1344" spans="1:9" ht="14.25" customHeight="1">
      <c r="A1344" s="40" t="s">
        <v>395</v>
      </c>
      <c r="B1344" s="40" t="s">
        <v>2110</v>
      </c>
      <c r="C1344" s="21"/>
      <c r="D1344" s="40" t="s">
        <v>3037</v>
      </c>
      <c r="E1344" s="40" t="s">
        <v>3038</v>
      </c>
      <c r="F1344" s="40" t="s">
        <v>179</v>
      </c>
      <c r="G1344" s="40">
        <v>20000</v>
      </c>
      <c r="H1344" s="40">
        <v>895</v>
      </c>
      <c r="I1344" s="33" t="s">
        <v>581</v>
      </c>
    </row>
    <row r="1345" spans="1:9" ht="14.25" customHeight="1">
      <c r="A1345" s="40" t="s">
        <v>395</v>
      </c>
      <c r="B1345" s="40" t="s">
        <v>2110</v>
      </c>
      <c r="C1345" s="21"/>
      <c r="D1345" s="40" t="s">
        <v>3039</v>
      </c>
      <c r="E1345" s="40" t="s">
        <v>3040</v>
      </c>
      <c r="F1345" s="40" t="s">
        <v>179</v>
      </c>
      <c r="G1345" s="40">
        <v>2000</v>
      </c>
      <c r="H1345" s="40">
        <v>678</v>
      </c>
      <c r="I1345" s="33" t="s">
        <v>2113</v>
      </c>
    </row>
    <row r="1346" spans="1:9" ht="14.25" customHeight="1">
      <c r="A1346" s="40" t="s">
        <v>395</v>
      </c>
      <c r="B1346" s="40" t="s">
        <v>2110</v>
      </c>
      <c r="C1346" s="21"/>
      <c r="D1346" s="40" t="s">
        <v>3041</v>
      </c>
      <c r="E1346" s="40" t="s">
        <v>3042</v>
      </c>
      <c r="F1346" s="40" t="s">
        <v>179</v>
      </c>
      <c r="G1346" s="40">
        <v>1500</v>
      </c>
      <c r="H1346" s="40">
        <v>351</v>
      </c>
      <c r="I1346" s="33" t="s">
        <v>581</v>
      </c>
    </row>
    <row r="1347" spans="1:9" ht="14.25" customHeight="1">
      <c r="A1347" s="40" t="s">
        <v>395</v>
      </c>
      <c r="B1347" s="40" t="s">
        <v>2110</v>
      </c>
      <c r="C1347" s="21"/>
      <c r="D1347" s="40" t="s">
        <v>3043</v>
      </c>
      <c r="E1347" s="40" t="s">
        <v>3044</v>
      </c>
      <c r="F1347" s="40" t="s">
        <v>179</v>
      </c>
      <c r="G1347" s="40">
        <v>1000</v>
      </c>
      <c r="H1347" s="40">
        <v>458</v>
      </c>
      <c r="I1347" s="33"/>
    </row>
    <row r="1348" spans="1:9" ht="14.25" customHeight="1">
      <c r="A1348" s="40" t="s">
        <v>395</v>
      </c>
      <c r="B1348" s="40" t="s">
        <v>2110</v>
      </c>
      <c r="C1348" s="21"/>
      <c r="D1348" s="40" t="s">
        <v>3045</v>
      </c>
      <c r="E1348" s="40" t="s">
        <v>3046</v>
      </c>
      <c r="F1348" s="40" t="s">
        <v>179</v>
      </c>
      <c r="G1348" s="40">
        <v>5000</v>
      </c>
      <c r="H1348" s="40">
        <v>2008</v>
      </c>
      <c r="I1348" s="33" t="s">
        <v>581</v>
      </c>
    </row>
    <row r="1349" spans="1:9" ht="14.25" customHeight="1">
      <c r="A1349" s="40" t="s">
        <v>395</v>
      </c>
      <c r="B1349" s="40" t="s">
        <v>2110</v>
      </c>
      <c r="C1349" s="21"/>
      <c r="D1349" s="40" t="s">
        <v>3047</v>
      </c>
      <c r="E1349" s="40" t="s">
        <v>3048</v>
      </c>
      <c r="F1349" s="40" t="s">
        <v>179</v>
      </c>
      <c r="G1349" s="40">
        <v>12500</v>
      </c>
      <c r="H1349" s="40">
        <v>891</v>
      </c>
      <c r="I1349" s="33" t="s">
        <v>2113</v>
      </c>
    </row>
    <row r="1350" spans="1:9" ht="14.25" customHeight="1">
      <c r="A1350" s="40" t="s">
        <v>395</v>
      </c>
      <c r="B1350" s="40" t="s">
        <v>2110</v>
      </c>
      <c r="C1350" s="21"/>
      <c r="D1350" s="40" t="s">
        <v>3049</v>
      </c>
      <c r="E1350" s="40" t="s">
        <v>3050</v>
      </c>
      <c r="F1350" s="40" t="s">
        <v>179</v>
      </c>
      <c r="G1350" s="40">
        <v>10000</v>
      </c>
      <c r="H1350" s="40">
        <v>623</v>
      </c>
      <c r="I1350" s="33" t="s">
        <v>2113</v>
      </c>
    </row>
    <row r="1351" spans="1:9" ht="14.25" customHeight="1">
      <c r="A1351" s="40" t="s">
        <v>395</v>
      </c>
      <c r="B1351" s="40" t="s">
        <v>2110</v>
      </c>
      <c r="C1351" s="21"/>
      <c r="D1351" s="40" t="s">
        <v>3051</v>
      </c>
      <c r="E1351" s="40" t="s">
        <v>3052</v>
      </c>
      <c r="F1351" s="40" t="s">
        <v>179</v>
      </c>
      <c r="G1351" s="40">
        <v>5000</v>
      </c>
      <c r="H1351" s="40">
        <v>585</v>
      </c>
      <c r="I1351" s="33" t="s">
        <v>581</v>
      </c>
    </row>
    <row r="1352" spans="1:9" ht="14.25" customHeight="1">
      <c r="A1352" s="40" t="s">
        <v>395</v>
      </c>
      <c r="B1352" s="40" t="s">
        <v>2110</v>
      </c>
      <c r="C1352" s="21"/>
      <c r="D1352" s="40" t="s">
        <v>3053</v>
      </c>
      <c r="E1352" s="40" t="s">
        <v>3054</v>
      </c>
      <c r="F1352" s="40" t="s">
        <v>179</v>
      </c>
      <c r="G1352" s="40">
        <v>25000</v>
      </c>
      <c r="H1352" s="40">
        <v>870</v>
      </c>
      <c r="I1352" s="33" t="s">
        <v>2113</v>
      </c>
    </row>
    <row r="1353" spans="1:9" ht="14.25" customHeight="1">
      <c r="A1353" s="40" t="s">
        <v>395</v>
      </c>
      <c r="B1353" s="40" t="s">
        <v>2110</v>
      </c>
      <c r="C1353" s="21"/>
      <c r="D1353" s="40" t="s">
        <v>3055</v>
      </c>
      <c r="E1353" s="40" t="s">
        <v>3056</v>
      </c>
      <c r="F1353" s="40" t="s">
        <v>179</v>
      </c>
      <c r="G1353" s="40">
        <v>6000</v>
      </c>
      <c r="H1353" s="40">
        <v>912</v>
      </c>
      <c r="I1353" s="33" t="s">
        <v>581</v>
      </c>
    </row>
    <row r="1354" spans="1:9" ht="14.25" customHeight="1">
      <c r="A1354" s="40" t="s">
        <v>395</v>
      </c>
      <c r="B1354" s="40" t="s">
        <v>2110</v>
      </c>
      <c r="C1354" s="21"/>
      <c r="D1354" s="40" t="s">
        <v>3057</v>
      </c>
      <c r="E1354" s="40" t="s">
        <v>3058</v>
      </c>
      <c r="F1354" s="40" t="s">
        <v>179</v>
      </c>
      <c r="G1354" s="40">
        <v>2000</v>
      </c>
      <c r="H1354" s="40">
        <v>1189</v>
      </c>
      <c r="I1354" s="33"/>
    </row>
    <row r="1355" spans="1:9" ht="14.25" customHeight="1">
      <c r="A1355" s="40" t="s">
        <v>395</v>
      </c>
      <c r="B1355" s="40" t="s">
        <v>2110</v>
      </c>
      <c r="C1355" s="21"/>
      <c r="D1355" s="40" t="s">
        <v>3059</v>
      </c>
      <c r="E1355" s="40" t="s">
        <v>3060</v>
      </c>
      <c r="F1355" s="40" t="s">
        <v>179</v>
      </c>
      <c r="G1355" s="40">
        <v>2000</v>
      </c>
      <c r="H1355" s="40">
        <v>576</v>
      </c>
      <c r="I1355" s="33" t="s">
        <v>581</v>
      </c>
    </row>
    <row r="1356" spans="1:9" ht="14.25" customHeight="1">
      <c r="A1356" s="40" t="s">
        <v>395</v>
      </c>
      <c r="B1356" s="40" t="s">
        <v>2110</v>
      </c>
      <c r="C1356" s="21"/>
      <c r="D1356" s="40" t="s">
        <v>3061</v>
      </c>
      <c r="E1356" s="40" t="s">
        <v>3062</v>
      </c>
      <c r="F1356" s="40" t="s">
        <v>179</v>
      </c>
      <c r="G1356" s="40">
        <v>12500</v>
      </c>
      <c r="H1356" s="40">
        <v>1559</v>
      </c>
      <c r="I1356" s="33" t="s">
        <v>2125</v>
      </c>
    </row>
    <row r="1357" spans="1:9" ht="14.25" customHeight="1">
      <c r="A1357" s="40" t="s">
        <v>395</v>
      </c>
      <c r="B1357" s="40" t="s">
        <v>2110</v>
      </c>
      <c r="C1357" s="21"/>
      <c r="D1357" s="40" t="s">
        <v>3063</v>
      </c>
      <c r="E1357" s="40" t="s">
        <v>3064</v>
      </c>
      <c r="F1357" s="40" t="s">
        <v>179</v>
      </c>
      <c r="G1357" s="40">
        <v>1000</v>
      </c>
      <c r="H1357" s="40">
        <v>245</v>
      </c>
      <c r="I1357" s="33" t="s">
        <v>2113</v>
      </c>
    </row>
    <row r="1358" spans="1:9" ht="14.25" customHeight="1">
      <c r="A1358" s="40" t="s">
        <v>395</v>
      </c>
      <c r="B1358" s="40" t="s">
        <v>2110</v>
      </c>
      <c r="C1358" s="21"/>
      <c r="D1358" s="40" t="s">
        <v>3065</v>
      </c>
      <c r="E1358" s="40" t="s">
        <v>3066</v>
      </c>
      <c r="F1358" s="40" t="s">
        <v>179</v>
      </c>
      <c r="G1358" s="40">
        <v>12500</v>
      </c>
      <c r="H1358" s="40">
        <v>1576</v>
      </c>
      <c r="I1358" s="33" t="s">
        <v>581</v>
      </c>
    </row>
    <row r="1359" spans="1:9" ht="14.25" customHeight="1">
      <c r="A1359" s="40" t="s">
        <v>395</v>
      </c>
      <c r="B1359" s="40" t="s">
        <v>2110</v>
      </c>
      <c r="C1359" s="21"/>
      <c r="D1359" s="40" t="s">
        <v>3067</v>
      </c>
      <c r="E1359" s="40" t="s">
        <v>3068</v>
      </c>
      <c r="F1359" s="40" t="s">
        <v>179</v>
      </c>
      <c r="G1359" s="40">
        <v>4000</v>
      </c>
      <c r="H1359" s="40">
        <v>334</v>
      </c>
      <c r="I1359" s="33"/>
    </row>
    <row r="1360" spans="1:9" ht="14.25" customHeight="1">
      <c r="A1360" s="40" t="s">
        <v>395</v>
      </c>
      <c r="B1360" s="40" t="s">
        <v>2110</v>
      </c>
      <c r="C1360" s="21"/>
      <c r="D1360" s="40" t="s">
        <v>3069</v>
      </c>
      <c r="E1360" s="40" t="s">
        <v>3070</v>
      </c>
      <c r="F1360" s="40" t="s">
        <v>179</v>
      </c>
      <c r="G1360" s="40">
        <v>3500</v>
      </c>
      <c r="H1360" s="40">
        <v>744</v>
      </c>
      <c r="I1360" s="33" t="s">
        <v>2113</v>
      </c>
    </row>
    <row r="1361" spans="1:9" ht="14.25" customHeight="1">
      <c r="A1361" s="40" t="s">
        <v>395</v>
      </c>
      <c r="B1361" s="40" t="s">
        <v>2110</v>
      </c>
      <c r="C1361" s="21"/>
      <c r="D1361" s="40" t="s">
        <v>3071</v>
      </c>
      <c r="E1361" s="40" t="s">
        <v>3072</v>
      </c>
      <c r="F1361" s="40" t="s">
        <v>179</v>
      </c>
      <c r="G1361" s="40">
        <v>2500</v>
      </c>
      <c r="H1361" s="40">
        <v>931</v>
      </c>
      <c r="I1361" s="33" t="s">
        <v>2113</v>
      </c>
    </row>
    <row r="1362" spans="1:9" ht="14.25" customHeight="1">
      <c r="A1362" s="40" t="s">
        <v>395</v>
      </c>
      <c r="B1362" s="40" t="s">
        <v>2110</v>
      </c>
      <c r="C1362" s="21"/>
      <c r="D1362" s="40" t="s">
        <v>3073</v>
      </c>
      <c r="E1362" s="40" t="s">
        <v>3074</v>
      </c>
      <c r="F1362" s="40" t="s">
        <v>179</v>
      </c>
      <c r="G1362" s="40">
        <v>4000</v>
      </c>
      <c r="H1362" s="40">
        <v>409</v>
      </c>
      <c r="I1362" s="33" t="s">
        <v>581</v>
      </c>
    </row>
    <row r="1363" spans="1:9" ht="14.25" customHeight="1">
      <c r="A1363" s="40" t="s">
        <v>395</v>
      </c>
      <c r="B1363" s="40" t="s">
        <v>2110</v>
      </c>
      <c r="C1363" s="21"/>
      <c r="D1363" s="40" t="s">
        <v>3075</v>
      </c>
      <c r="E1363" s="40" t="s">
        <v>3076</v>
      </c>
      <c r="F1363" s="40" t="s">
        <v>179</v>
      </c>
      <c r="G1363" s="40">
        <v>6000</v>
      </c>
      <c r="H1363" s="40">
        <v>785</v>
      </c>
      <c r="I1363" s="33" t="s">
        <v>581</v>
      </c>
    </row>
    <row r="1364" spans="1:9" ht="14.25" customHeight="1">
      <c r="A1364" s="40" t="s">
        <v>395</v>
      </c>
      <c r="B1364" s="40" t="s">
        <v>2110</v>
      </c>
      <c r="C1364" s="21"/>
      <c r="D1364" s="40" t="s">
        <v>3077</v>
      </c>
      <c r="E1364" s="40" t="s">
        <v>3078</v>
      </c>
      <c r="F1364" s="40" t="s">
        <v>179</v>
      </c>
      <c r="G1364" s="40">
        <v>6000</v>
      </c>
      <c r="H1364" s="40">
        <v>3237</v>
      </c>
      <c r="I1364" s="33"/>
    </row>
    <row r="1365" spans="1:9" ht="14.25" customHeight="1">
      <c r="A1365" s="40" t="s">
        <v>395</v>
      </c>
      <c r="B1365" s="40" t="s">
        <v>2110</v>
      </c>
      <c r="C1365" s="21"/>
      <c r="D1365" s="40" t="s">
        <v>3079</v>
      </c>
      <c r="E1365" s="40" t="s">
        <v>3080</v>
      </c>
      <c r="F1365" s="40" t="s">
        <v>179</v>
      </c>
      <c r="G1365" s="40">
        <v>25000</v>
      </c>
      <c r="H1365" s="40">
        <v>4815</v>
      </c>
      <c r="I1365" s="33" t="s">
        <v>2132</v>
      </c>
    </row>
    <row r="1366" spans="1:9" ht="14.25" customHeight="1">
      <c r="A1366" s="40" t="s">
        <v>395</v>
      </c>
      <c r="B1366" s="40" t="s">
        <v>2110</v>
      </c>
      <c r="C1366" s="21"/>
      <c r="D1366" s="40" t="s">
        <v>3081</v>
      </c>
      <c r="E1366" s="40" t="s">
        <v>3082</v>
      </c>
      <c r="F1366" s="40" t="s">
        <v>179</v>
      </c>
      <c r="G1366" s="40">
        <v>8000</v>
      </c>
      <c r="H1366" s="40">
        <v>647</v>
      </c>
      <c r="I1366" s="33" t="s">
        <v>2125</v>
      </c>
    </row>
    <row r="1367" spans="1:9" ht="14.25" customHeight="1">
      <c r="A1367" s="40" t="s">
        <v>395</v>
      </c>
      <c r="B1367" s="40" t="s">
        <v>2110</v>
      </c>
      <c r="C1367" s="21"/>
      <c r="D1367" s="40" t="s">
        <v>3083</v>
      </c>
      <c r="E1367" s="40" t="s">
        <v>3084</v>
      </c>
      <c r="F1367" s="40" t="s">
        <v>179</v>
      </c>
      <c r="G1367" s="40">
        <v>50000</v>
      </c>
      <c r="H1367" s="40">
        <v>1190</v>
      </c>
      <c r="I1367" s="33" t="s">
        <v>2132</v>
      </c>
    </row>
    <row r="1368" spans="1:9" ht="14.25" customHeight="1">
      <c r="A1368" s="40" t="s">
        <v>395</v>
      </c>
      <c r="B1368" s="40" t="s">
        <v>2110</v>
      </c>
      <c r="C1368" s="21"/>
      <c r="D1368" s="40" t="s">
        <v>3085</v>
      </c>
      <c r="E1368" s="40" t="s">
        <v>3086</v>
      </c>
      <c r="F1368" s="40" t="s">
        <v>179</v>
      </c>
      <c r="G1368" s="40">
        <v>10000</v>
      </c>
      <c r="H1368" s="40">
        <v>321</v>
      </c>
      <c r="I1368" s="33"/>
    </row>
    <row r="1369" spans="1:9" ht="14.25" customHeight="1">
      <c r="A1369" s="40" t="s">
        <v>395</v>
      </c>
      <c r="B1369" s="40" t="s">
        <v>2110</v>
      </c>
      <c r="C1369" s="21"/>
      <c r="D1369" s="40" t="s">
        <v>3087</v>
      </c>
      <c r="E1369" s="40" t="s">
        <v>3088</v>
      </c>
      <c r="F1369" s="40" t="s">
        <v>179</v>
      </c>
      <c r="G1369" s="40">
        <v>9000</v>
      </c>
      <c r="H1369" s="40">
        <v>1776</v>
      </c>
      <c r="I1369" s="33"/>
    </row>
    <row r="1370" spans="1:9" ht="14.25" customHeight="1">
      <c r="A1370" s="40" t="s">
        <v>395</v>
      </c>
      <c r="B1370" s="40" t="s">
        <v>2110</v>
      </c>
      <c r="C1370" s="21"/>
      <c r="D1370" s="40" t="s">
        <v>3089</v>
      </c>
      <c r="E1370" s="40" t="s">
        <v>3090</v>
      </c>
      <c r="F1370" s="40" t="s">
        <v>179</v>
      </c>
      <c r="G1370" s="40">
        <v>25000</v>
      </c>
      <c r="H1370" s="40">
        <v>1193</v>
      </c>
      <c r="I1370" s="33"/>
    </row>
    <row r="1371" spans="1:9" ht="14.25" customHeight="1">
      <c r="A1371" s="40" t="s">
        <v>395</v>
      </c>
      <c r="B1371" s="40" t="s">
        <v>2110</v>
      </c>
      <c r="C1371" s="21"/>
      <c r="D1371" s="40" t="s">
        <v>3091</v>
      </c>
      <c r="E1371" s="40" t="s">
        <v>3092</v>
      </c>
      <c r="F1371" s="40" t="s">
        <v>179</v>
      </c>
      <c r="G1371" s="40">
        <v>2000</v>
      </c>
      <c r="H1371" s="40">
        <v>222</v>
      </c>
      <c r="I1371" s="33"/>
    </row>
    <row r="1372" spans="1:9" ht="14.25" customHeight="1">
      <c r="A1372" s="40" t="s">
        <v>395</v>
      </c>
      <c r="B1372" s="40" t="s">
        <v>2110</v>
      </c>
      <c r="C1372" s="21"/>
      <c r="D1372" s="40" t="s">
        <v>3093</v>
      </c>
      <c r="E1372" s="40" t="s">
        <v>3094</v>
      </c>
      <c r="F1372" s="40" t="s">
        <v>179</v>
      </c>
      <c r="G1372" s="40">
        <v>25000</v>
      </c>
      <c r="H1372" s="40">
        <v>1266</v>
      </c>
      <c r="I1372" s="33"/>
    </row>
    <row r="1373" spans="1:9" ht="14.25" customHeight="1">
      <c r="A1373" s="40" t="s">
        <v>395</v>
      </c>
      <c r="B1373" s="40" t="s">
        <v>2110</v>
      </c>
      <c r="C1373" s="21"/>
      <c r="D1373" s="40" t="s">
        <v>3095</v>
      </c>
      <c r="E1373" s="40" t="s">
        <v>3096</v>
      </c>
      <c r="F1373" s="40" t="s">
        <v>179</v>
      </c>
      <c r="G1373" s="40">
        <v>54000</v>
      </c>
      <c r="H1373" s="40">
        <v>2110</v>
      </c>
      <c r="I1373" s="33"/>
    </row>
    <row r="1374" spans="1:9" ht="14.25" customHeight="1">
      <c r="A1374" s="40" t="s">
        <v>395</v>
      </c>
      <c r="B1374" s="40" t="s">
        <v>2110</v>
      </c>
      <c r="C1374" s="21"/>
      <c r="D1374" s="40" t="s">
        <v>3097</v>
      </c>
      <c r="E1374" s="40" t="s">
        <v>3098</v>
      </c>
      <c r="F1374" s="40" t="s">
        <v>179</v>
      </c>
      <c r="G1374" s="40">
        <v>25000</v>
      </c>
      <c r="H1374" s="40">
        <v>3207</v>
      </c>
      <c r="I1374" s="33"/>
    </row>
    <row r="1375" spans="1:9" ht="14.25" customHeight="1">
      <c r="A1375" s="40" t="s">
        <v>395</v>
      </c>
      <c r="B1375" s="40" t="s">
        <v>2110</v>
      </c>
      <c r="C1375" s="21"/>
      <c r="D1375" s="40" t="s">
        <v>3099</v>
      </c>
      <c r="E1375" s="40" t="s">
        <v>3100</v>
      </c>
      <c r="F1375" s="40" t="s">
        <v>179</v>
      </c>
      <c r="G1375" s="40">
        <v>25000</v>
      </c>
      <c r="H1375" s="40">
        <v>1524</v>
      </c>
      <c r="I1375" s="33"/>
    </row>
    <row r="1376" spans="1:9" ht="14.25" customHeight="1">
      <c r="A1376" s="40" t="s">
        <v>395</v>
      </c>
      <c r="B1376" s="40" t="s">
        <v>2110</v>
      </c>
      <c r="C1376" s="21"/>
      <c r="D1376" s="40" t="s">
        <v>3101</v>
      </c>
      <c r="E1376" s="40" t="s">
        <v>3102</v>
      </c>
      <c r="F1376" s="40" t="s">
        <v>179</v>
      </c>
      <c r="G1376" s="40">
        <v>25000</v>
      </c>
      <c r="H1376" s="40">
        <v>1404</v>
      </c>
      <c r="I1376" s="33"/>
    </row>
    <row r="1377" spans="1:9" ht="14.25" customHeight="1">
      <c r="A1377" s="40" t="s">
        <v>395</v>
      </c>
      <c r="B1377" s="40" t="s">
        <v>2110</v>
      </c>
      <c r="C1377" s="21"/>
      <c r="D1377" s="40" t="s">
        <v>3103</v>
      </c>
      <c r="E1377" s="40" t="s">
        <v>3104</v>
      </c>
      <c r="F1377" s="40" t="s">
        <v>179</v>
      </c>
      <c r="G1377" s="40">
        <v>50000</v>
      </c>
      <c r="H1377" s="40">
        <v>2198</v>
      </c>
      <c r="I1377" s="33"/>
    </row>
    <row r="1378" spans="1:9" ht="14.25" customHeight="1">
      <c r="A1378" s="40" t="s">
        <v>395</v>
      </c>
      <c r="B1378" s="40" t="s">
        <v>2110</v>
      </c>
      <c r="C1378" s="21"/>
      <c r="D1378" s="40" t="s">
        <v>3105</v>
      </c>
      <c r="E1378" s="40" t="s">
        <v>3106</v>
      </c>
      <c r="F1378" s="40" t="s">
        <v>179</v>
      </c>
      <c r="G1378" s="40">
        <v>50000</v>
      </c>
      <c r="H1378" s="40">
        <v>1850</v>
      </c>
      <c r="I1378" s="33"/>
    </row>
    <row r="1379" spans="1:9" ht="14.25" customHeight="1">
      <c r="A1379" s="40" t="s">
        <v>395</v>
      </c>
      <c r="B1379" s="40" t="s">
        <v>2110</v>
      </c>
      <c r="C1379" s="21"/>
      <c r="D1379" s="40" t="s">
        <v>3107</v>
      </c>
      <c r="E1379" s="40" t="s">
        <v>3108</v>
      </c>
      <c r="F1379" s="40" t="s">
        <v>179</v>
      </c>
      <c r="G1379" s="40">
        <v>50000</v>
      </c>
      <c r="H1379" s="40">
        <v>2096</v>
      </c>
      <c r="I1379" s="33"/>
    </row>
    <row r="1380" spans="1:9" ht="14.25" customHeight="1">
      <c r="A1380" s="40" t="s">
        <v>395</v>
      </c>
      <c r="B1380" s="40" t="s">
        <v>2110</v>
      </c>
      <c r="C1380" s="21"/>
      <c r="D1380" s="40" t="s">
        <v>3109</v>
      </c>
      <c r="E1380" s="40"/>
      <c r="F1380" s="40" t="s">
        <v>179</v>
      </c>
      <c r="G1380" s="40" t="s">
        <v>3110</v>
      </c>
      <c r="H1380" s="40">
        <v>0</v>
      </c>
      <c r="I1380" s="33"/>
    </row>
    <row r="1381" spans="1:9" ht="14.25" customHeight="1">
      <c r="A1381" s="40" t="s">
        <v>395</v>
      </c>
      <c r="B1381" s="40" t="s">
        <v>2110</v>
      </c>
      <c r="C1381" s="21"/>
      <c r="D1381" s="40" t="s">
        <v>3111</v>
      </c>
      <c r="E1381" s="40" t="s">
        <v>3112</v>
      </c>
      <c r="F1381" s="40" t="s">
        <v>179</v>
      </c>
      <c r="G1381" s="40">
        <v>2000</v>
      </c>
      <c r="H1381" s="40">
        <v>208</v>
      </c>
      <c r="I1381" s="33"/>
    </row>
    <row r="1382" spans="1:9" ht="14.25" customHeight="1">
      <c r="A1382" s="40" t="s">
        <v>395</v>
      </c>
      <c r="B1382" s="40" t="s">
        <v>2110</v>
      </c>
      <c r="C1382" s="21"/>
      <c r="D1382" s="40" t="s">
        <v>3113</v>
      </c>
      <c r="E1382" s="40" t="s">
        <v>3114</v>
      </c>
      <c r="F1382" s="40" t="s">
        <v>179</v>
      </c>
      <c r="G1382" s="40">
        <v>48720</v>
      </c>
      <c r="H1382" s="40">
        <v>648</v>
      </c>
      <c r="I1382" s="33"/>
    </row>
    <row r="1383" spans="1:9" ht="14.25" customHeight="1">
      <c r="A1383" s="40" t="s">
        <v>395</v>
      </c>
      <c r="B1383" s="40" t="s">
        <v>2110</v>
      </c>
      <c r="C1383" s="21"/>
      <c r="D1383" s="40" t="s">
        <v>3115</v>
      </c>
      <c r="E1383" s="40" t="s">
        <v>3116</v>
      </c>
      <c r="F1383" s="40" t="s">
        <v>179</v>
      </c>
      <c r="G1383" s="40">
        <v>25000</v>
      </c>
      <c r="H1383" s="40">
        <v>516</v>
      </c>
      <c r="I1383" s="33"/>
    </row>
    <row r="1384" spans="1:9" ht="14.25" customHeight="1">
      <c r="A1384" s="40" t="s">
        <v>395</v>
      </c>
      <c r="B1384" s="40" t="s">
        <v>2110</v>
      </c>
      <c r="C1384" s="21"/>
      <c r="D1384" s="40" t="s">
        <v>3117</v>
      </c>
      <c r="E1384" s="40" t="s">
        <v>3118</v>
      </c>
      <c r="F1384" s="40" t="s">
        <v>179</v>
      </c>
      <c r="G1384" s="40">
        <v>14000</v>
      </c>
      <c r="H1384" s="40">
        <v>250</v>
      </c>
      <c r="I1384" s="33"/>
    </row>
    <row r="1385" spans="1:9" ht="14.25" customHeight="1">
      <c r="A1385" s="40" t="s">
        <v>395</v>
      </c>
      <c r="B1385" s="40" t="s">
        <v>2110</v>
      </c>
      <c r="C1385" s="21"/>
      <c r="D1385" s="40" t="s">
        <v>3119</v>
      </c>
      <c r="E1385" s="40" t="s">
        <v>3120</v>
      </c>
      <c r="F1385" s="40" t="s">
        <v>179</v>
      </c>
      <c r="G1385" s="40">
        <v>48000</v>
      </c>
      <c r="H1385" s="40">
        <v>924</v>
      </c>
      <c r="I1385" s="33"/>
    </row>
    <row r="1386" spans="1:9" ht="14.25" customHeight="1">
      <c r="A1386" s="40" t="s">
        <v>395</v>
      </c>
      <c r="B1386" s="40" t="s">
        <v>2110</v>
      </c>
      <c r="C1386" s="21"/>
      <c r="D1386" s="40" t="s">
        <v>3121</v>
      </c>
      <c r="E1386" s="40" t="s">
        <v>3122</v>
      </c>
      <c r="F1386" s="40" t="s">
        <v>179</v>
      </c>
      <c r="G1386" s="40">
        <v>25000</v>
      </c>
      <c r="H1386" s="40">
        <v>1819</v>
      </c>
      <c r="I1386" s="33"/>
    </row>
    <row r="1387" spans="1:9" ht="14.25" customHeight="1">
      <c r="A1387" s="40" t="s">
        <v>395</v>
      </c>
      <c r="B1387" s="40" t="s">
        <v>2110</v>
      </c>
      <c r="C1387" s="21"/>
      <c r="D1387" s="40" t="s">
        <v>3123</v>
      </c>
      <c r="E1387" s="40"/>
      <c r="F1387" s="40" t="s">
        <v>179</v>
      </c>
      <c r="G1387" s="40" t="s">
        <v>3110</v>
      </c>
      <c r="H1387" s="40">
        <v>0</v>
      </c>
      <c r="I1387" s="33"/>
    </row>
    <row r="1388" spans="1:9" ht="14.25" customHeight="1">
      <c r="A1388" s="40" t="s">
        <v>395</v>
      </c>
      <c r="B1388" s="40" t="s">
        <v>2110</v>
      </c>
      <c r="C1388" s="21"/>
      <c r="D1388" s="40" t="s">
        <v>3124</v>
      </c>
      <c r="E1388" s="40" t="s">
        <v>3125</v>
      </c>
      <c r="F1388" s="40" t="s">
        <v>179</v>
      </c>
      <c r="G1388" s="40">
        <v>75300</v>
      </c>
      <c r="H1388" s="40">
        <v>520</v>
      </c>
      <c r="I1388" s="33"/>
    </row>
    <row r="1389" spans="1:9" ht="14.25" customHeight="1">
      <c r="A1389" s="40" t="s">
        <v>395</v>
      </c>
      <c r="B1389" s="40" t="s">
        <v>2110</v>
      </c>
      <c r="C1389" s="21"/>
      <c r="D1389" s="40" t="s">
        <v>3126</v>
      </c>
      <c r="E1389" s="40" t="s">
        <v>3127</v>
      </c>
      <c r="F1389" s="40" t="s">
        <v>179</v>
      </c>
      <c r="G1389" s="40">
        <v>1000</v>
      </c>
      <c r="H1389" s="40">
        <v>60</v>
      </c>
      <c r="I1389" s="33"/>
    </row>
    <row r="1390" spans="1:9" ht="14.25" customHeight="1">
      <c r="A1390" s="40" t="s">
        <v>395</v>
      </c>
      <c r="B1390" s="40" t="s">
        <v>2110</v>
      </c>
      <c r="C1390" s="21"/>
      <c r="D1390" s="40" t="s">
        <v>3128</v>
      </c>
      <c r="E1390" s="40" t="s">
        <v>3129</v>
      </c>
      <c r="F1390" s="40" t="s">
        <v>179</v>
      </c>
      <c r="G1390" s="40">
        <v>4500</v>
      </c>
      <c r="H1390" s="40">
        <v>432</v>
      </c>
      <c r="I1390" s="33"/>
    </row>
    <row r="1391" spans="1:9" ht="14.25" customHeight="1">
      <c r="A1391" s="40" t="s">
        <v>395</v>
      </c>
      <c r="B1391" s="40" t="s">
        <v>2110</v>
      </c>
      <c r="C1391" s="21"/>
      <c r="D1391" s="40" t="s">
        <v>3130</v>
      </c>
      <c r="E1391" s="40" t="s">
        <v>3131</v>
      </c>
      <c r="F1391" s="40" t="s">
        <v>179</v>
      </c>
      <c r="G1391" s="40">
        <v>6000</v>
      </c>
      <c r="H1391" s="40">
        <v>154</v>
      </c>
      <c r="I1391" s="33"/>
    </row>
    <row r="1392" spans="1:9" ht="14.25" customHeight="1">
      <c r="A1392" s="40" t="s">
        <v>395</v>
      </c>
      <c r="B1392" s="40" t="s">
        <v>2110</v>
      </c>
      <c r="C1392" s="21"/>
      <c r="D1392" s="40" t="s">
        <v>3132</v>
      </c>
      <c r="E1392" s="40" t="s">
        <v>3133</v>
      </c>
      <c r="F1392" s="40" t="s">
        <v>179</v>
      </c>
      <c r="G1392" s="40">
        <v>2000</v>
      </c>
      <c r="H1392" s="40">
        <v>182</v>
      </c>
      <c r="I1392" s="33" t="s">
        <v>2132</v>
      </c>
    </row>
    <row r="1393" spans="1:9" ht="14.25" customHeight="1">
      <c r="A1393" s="40" t="s">
        <v>395</v>
      </c>
      <c r="B1393" s="40" t="s">
        <v>2110</v>
      </c>
      <c r="C1393" s="21"/>
      <c r="D1393" s="40" t="s">
        <v>3134</v>
      </c>
      <c r="E1393" s="40" t="s">
        <v>3135</v>
      </c>
      <c r="F1393" s="40" t="s">
        <v>179</v>
      </c>
      <c r="G1393" s="40">
        <v>46000</v>
      </c>
      <c r="H1393" s="40">
        <v>320</v>
      </c>
      <c r="I1393" s="33"/>
    </row>
    <row r="1394" spans="1:9" ht="14.25" customHeight="1">
      <c r="A1394" s="40" t="s">
        <v>395</v>
      </c>
      <c r="B1394" s="40" t="s">
        <v>2110</v>
      </c>
      <c r="C1394" s="21"/>
      <c r="D1394" s="40" t="s">
        <v>3136</v>
      </c>
      <c r="E1394" s="40" t="s">
        <v>3137</v>
      </c>
      <c r="F1394" s="40" t="s">
        <v>179</v>
      </c>
      <c r="G1394" s="40">
        <v>3000</v>
      </c>
      <c r="H1394" s="40">
        <v>948</v>
      </c>
      <c r="I1394" s="33" t="s">
        <v>2125</v>
      </c>
    </row>
    <row r="1395" spans="1:9" ht="14.25" customHeight="1">
      <c r="A1395" s="40" t="s">
        <v>395</v>
      </c>
      <c r="B1395" s="40" t="s">
        <v>2110</v>
      </c>
      <c r="C1395" s="21"/>
      <c r="D1395" s="40" t="s">
        <v>3138</v>
      </c>
      <c r="E1395" s="40" t="s">
        <v>3139</v>
      </c>
      <c r="F1395" s="40" t="s">
        <v>179</v>
      </c>
      <c r="G1395" s="40">
        <v>2000</v>
      </c>
      <c r="H1395" s="40">
        <v>209</v>
      </c>
      <c r="I1395" s="33" t="s">
        <v>2125</v>
      </c>
    </row>
    <row r="1396" spans="1:9" ht="14.25" customHeight="1">
      <c r="A1396" s="40" t="s">
        <v>395</v>
      </c>
      <c r="B1396" s="40" t="s">
        <v>2110</v>
      </c>
      <c r="C1396" s="21"/>
      <c r="D1396" s="40" t="s">
        <v>3140</v>
      </c>
      <c r="E1396" s="40" t="s">
        <v>3141</v>
      </c>
      <c r="F1396" s="40" t="s">
        <v>179</v>
      </c>
      <c r="G1396" s="40">
        <v>6000</v>
      </c>
      <c r="H1396" s="40">
        <v>157</v>
      </c>
      <c r="I1396" s="33" t="s">
        <v>581</v>
      </c>
    </row>
    <row r="1397" spans="1:9" ht="14.25" customHeight="1">
      <c r="A1397" s="40" t="s">
        <v>395</v>
      </c>
      <c r="B1397" s="40" t="s">
        <v>2110</v>
      </c>
      <c r="C1397" s="21"/>
      <c r="D1397" s="40" t="s">
        <v>3142</v>
      </c>
      <c r="E1397" s="40" t="s">
        <v>3143</v>
      </c>
      <c r="F1397" s="40" t="s">
        <v>179</v>
      </c>
      <c r="G1397" s="40">
        <v>20000</v>
      </c>
      <c r="H1397" s="40">
        <v>198</v>
      </c>
      <c r="I1397" s="33" t="s">
        <v>2125</v>
      </c>
    </row>
    <row r="1398" spans="1:9" ht="14.25" customHeight="1">
      <c r="A1398" s="40" t="s">
        <v>395</v>
      </c>
      <c r="B1398" s="40" t="s">
        <v>2110</v>
      </c>
      <c r="C1398" s="21"/>
      <c r="D1398" s="40" t="s">
        <v>3144</v>
      </c>
      <c r="E1398" s="40" t="s">
        <v>3145</v>
      </c>
      <c r="F1398" s="40" t="s">
        <v>179</v>
      </c>
      <c r="G1398" s="40">
        <v>4000</v>
      </c>
      <c r="H1398" s="40">
        <v>472</v>
      </c>
      <c r="I1398" s="33"/>
    </row>
    <row r="1399" spans="1:9" ht="14.25" customHeight="1">
      <c r="A1399" s="40" t="s">
        <v>395</v>
      </c>
      <c r="B1399" s="40" t="s">
        <v>2110</v>
      </c>
      <c r="C1399" s="21"/>
      <c r="D1399" s="40" t="s">
        <v>3146</v>
      </c>
      <c r="E1399" s="40" t="s">
        <v>3147</v>
      </c>
      <c r="F1399" s="40" t="s">
        <v>179</v>
      </c>
      <c r="G1399" s="40">
        <v>14000</v>
      </c>
      <c r="H1399" s="40">
        <v>887</v>
      </c>
      <c r="I1399" s="33" t="s">
        <v>2125</v>
      </c>
    </row>
    <row r="1400" spans="1:9" ht="14.25" customHeight="1">
      <c r="A1400" s="40" t="s">
        <v>395</v>
      </c>
      <c r="B1400" s="40" t="s">
        <v>2110</v>
      </c>
      <c r="C1400" s="21"/>
      <c r="D1400" s="40" t="s">
        <v>3148</v>
      </c>
      <c r="E1400" s="40" t="s">
        <v>3149</v>
      </c>
      <c r="F1400" s="40" t="s">
        <v>179</v>
      </c>
      <c r="G1400" s="40">
        <v>12500</v>
      </c>
      <c r="H1400" s="40">
        <v>526</v>
      </c>
      <c r="I1400" s="33"/>
    </row>
    <row r="1401" spans="1:9" ht="14.25" customHeight="1">
      <c r="A1401" s="40" t="s">
        <v>395</v>
      </c>
      <c r="B1401" s="40" t="s">
        <v>2110</v>
      </c>
      <c r="C1401" s="21"/>
      <c r="D1401" s="40" t="s">
        <v>3150</v>
      </c>
      <c r="E1401" s="40" t="s">
        <v>3151</v>
      </c>
      <c r="F1401" s="40" t="s">
        <v>179</v>
      </c>
      <c r="G1401" s="40">
        <v>8000</v>
      </c>
      <c r="H1401" s="40">
        <v>824</v>
      </c>
      <c r="I1401" s="33"/>
    </row>
    <row r="1402" spans="1:9" ht="14.25" customHeight="1">
      <c r="A1402" s="40" t="s">
        <v>395</v>
      </c>
      <c r="B1402" s="40" t="s">
        <v>2110</v>
      </c>
      <c r="C1402" s="21"/>
      <c r="D1402" s="40" t="s">
        <v>3152</v>
      </c>
      <c r="E1402" s="40" t="s">
        <v>3153</v>
      </c>
      <c r="F1402" s="40" t="s">
        <v>179</v>
      </c>
      <c r="G1402" s="40">
        <v>25000</v>
      </c>
      <c r="H1402" s="40">
        <v>674</v>
      </c>
      <c r="I1402" s="33" t="s">
        <v>2125</v>
      </c>
    </row>
    <row r="1403" spans="1:9" ht="14.25" customHeight="1">
      <c r="A1403" s="40" t="s">
        <v>395</v>
      </c>
      <c r="B1403" s="40" t="s">
        <v>2110</v>
      </c>
      <c r="C1403" s="21"/>
      <c r="D1403" s="40" t="s">
        <v>3154</v>
      </c>
      <c r="E1403" s="40" t="s">
        <v>3155</v>
      </c>
      <c r="F1403" s="40" t="s">
        <v>179</v>
      </c>
      <c r="G1403" s="40">
        <v>12500</v>
      </c>
      <c r="H1403" s="40">
        <v>461</v>
      </c>
      <c r="I1403" s="33"/>
    </row>
    <row r="1404" spans="1:9" ht="14.25" customHeight="1">
      <c r="A1404" s="40" t="s">
        <v>395</v>
      </c>
      <c r="B1404" s="40" t="s">
        <v>2110</v>
      </c>
      <c r="C1404" s="21"/>
      <c r="D1404" s="40" t="s">
        <v>3156</v>
      </c>
      <c r="E1404" s="40" t="s">
        <v>3137</v>
      </c>
      <c r="F1404" s="40" t="s">
        <v>179</v>
      </c>
      <c r="G1404" s="40">
        <v>25000</v>
      </c>
      <c r="H1404" s="40">
        <v>948</v>
      </c>
      <c r="I1404" s="33"/>
    </row>
    <row r="1405" spans="1:9" ht="14.25" customHeight="1">
      <c r="A1405" s="40" t="s">
        <v>395</v>
      </c>
      <c r="B1405" s="40" t="s">
        <v>2110</v>
      </c>
      <c r="C1405" s="21"/>
      <c r="D1405" s="40" t="s">
        <v>3157</v>
      </c>
      <c r="E1405" s="40" t="s">
        <v>3158</v>
      </c>
      <c r="F1405" s="40" t="s">
        <v>179</v>
      </c>
      <c r="G1405" s="40">
        <v>4000</v>
      </c>
      <c r="H1405" s="40">
        <v>86</v>
      </c>
      <c r="I1405" s="33" t="s">
        <v>2125</v>
      </c>
    </row>
    <row r="1406" spans="1:9" ht="14.25" customHeight="1">
      <c r="A1406" s="40" t="s">
        <v>395</v>
      </c>
      <c r="B1406" s="40" t="s">
        <v>2110</v>
      </c>
      <c r="C1406" s="21"/>
      <c r="D1406" s="40" t="s">
        <v>3159</v>
      </c>
      <c r="E1406" s="40" t="s">
        <v>3160</v>
      </c>
      <c r="F1406" s="40" t="s">
        <v>179</v>
      </c>
      <c r="G1406" s="40">
        <v>3000</v>
      </c>
      <c r="H1406" s="40">
        <v>189</v>
      </c>
      <c r="I1406" s="33"/>
    </row>
    <row r="1407" spans="1:9" ht="14.25" customHeight="1">
      <c r="A1407" s="40" t="s">
        <v>395</v>
      </c>
      <c r="B1407" s="40" t="s">
        <v>2110</v>
      </c>
      <c r="C1407" s="21"/>
      <c r="D1407" s="40" t="s">
        <v>3161</v>
      </c>
      <c r="E1407" s="40" t="s">
        <v>3162</v>
      </c>
      <c r="F1407" s="40" t="s">
        <v>179</v>
      </c>
      <c r="G1407" s="40">
        <v>12500</v>
      </c>
      <c r="H1407" s="40">
        <v>542</v>
      </c>
      <c r="I1407" s="33"/>
    </row>
    <row r="1408" spans="1:9" ht="14.25" customHeight="1">
      <c r="A1408" s="40" t="s">
        <v>395</v>
      </c>
      <c r="B1408" s="40" t="s">
        <v>2110</v>
      </c>
      <c r="C1408" s="21"/>
      <c r="D1408" s="40" t="s">
        <v>3163</v>
      </c>
      <c r="E1408" s="40" t="s">
        <v>3164</v>
      </c>
      <c r="F1408" s="40" t="s">
        <v>179</v>
      </c>
      <c r="G1408" s="40">
        <v>6000</v>
      </c>
      <c r="H1408" s="40">
        <v>472</v>
      </c>
      <c r="I1408" s="33"/>
    </row>
    <row r="1409" spans="1:9" ht="14.25" customHeight="1">
      <c r="A1409" s="40" t="s">
        <v>395</v>
      </c>
      <c r="B1409" s="40" t="s">
        <v>2110</v>
      </c>
      <c r="C1409" s="21"/>
      <c r="D1409" s="40" t="s">
        <v>3165</v>
      </c>
      <c r="E1409" s="40" t="s">
        <v>3166</v>
      </c>
      <c r="F1409" s="40" t="s">
        <v>179</v>
      </c>
      <c r="G1409" s="40">
        <v>12500</v>
      </c>
      <c r="H1409" s="40">
        <v>509</v>
      </c>
      <c r="I1409" s="33" t="s">
        <v>2113</v>
      </c>
    </row>
    <row r="1410" spans="1:9" ht="14.25" customHeight="1">
      <c r="A1410" s="40" t="s">
        <v>395</v>
      </c>
      <c r="B1410" s="40" t="s">
        <v>2110</v>
      </c>
      <c r="C1410" s="21"/>
      <c r="D1410" s="40" t="s">
        <v>3167</v>
      </c>
      <c r="E1410" s="40" t="s">
        <v>3168</v>
      </c>
      <c r="F1410" s="40" t="s">
        <v>179</v>
      </c>
      <c r="G1410" s="40">
        <v>1000</v>
      </c>
      <c r="H1410" s="40">
        <v>664</v>
      </c>
      <c r="I1410" s="33" t="s">
        <v>2113</v>
      </c>
    </row>
    <row r="1411" spans="1:9" ht="14.25" customHeight="1">
      <c r="A1411" s="40" t="s">
        <v>395</v>
      </c>
      <c r="B1411" s="40" t="s">
        <v>2110</v>
      </c>
      <c r="C1411" s="21"/>
      <c r="D1411" s="40" t="s">
        <v>3169</v>
      </c>
      <c r="E1411" s="40" t="s">
        <v>3170</v>
      </c>
      <c r="F1411" s="40" t="s">
        <v>179</v>
      </c>
      <c r="G1411" s="40">
        <v>12500</v>
      </c>
      <c r="H1411" s="40">
        <v>633</v>
      </c>
      <c r="I1411" s="33" t="s">
        <v>581</v>
      </c>
    </row>
    <row r="1412" spans="1:9" ht="14.25" customHeight="1">
      <c r="A1412" s="40" t="s">
        <v>395</v>
      </c>
      <c r="B1412" s="40" t="s">
        <v>2110</v>
      </c>
      <c r="C1412" s="21"/>
      <c r="D1412" s="40" t="s">
        <v>3171</v>
      </c>
      <c r="E1412" s="40" t="s">
        <v>3172</v>
      </c>
      <c r="F1412" s="40" t="s">
        <v>179</v>
      </c>
      <c r="G1412" s="40">
        <v>3000</v>
      </c>
      <c r="H1412" s="40">
        <v>122</v>
      </c>
      <c r="I1412" s="33"/>
    </row>
    <row r="1413" spans="1:9" ht="14.25" customHeight="1">
      <c r="A1413" s="40" t="s">
        <v>395</v>
      </c>
      <c r="B1413" s="40" t="s">
        <v>2110</v>
      </c>
      <c r="C1413" s="21"/>
      <c r="D1413" s="40" t="s">
        <v>3173</v>
      </c>
      <c r="E1413" s="40" t="s">
        <v>3174</v>
      </c>
      <c r="F1413" s="40" t="s">
        <v>179</v>
      </c>
      <c r="G1413" s="40">
        <v>25000</v>
      </c>
      <c r="H1413" s="40">
        <v>1276</v>
      </c>
      <c r="I1413" s="33" t="s">
        <v>581</v>
      </c>
    </row>
    <row r="1414" spans="1:9" ht="14.25" customHeight="1">
      <c r="A1414" s="40" t="s">
        <v>395</v>
      </c>
      <c r="B1414" s="40" t="s">
        <v>2110</v>
      </c>
      <c r="C1414" s="21"/>
      <c r="D1414" s="40" t="s">
        <v>3175</v>
      </c>
      <c r="E1414" s="40" t="s">
        <v>3176</v>
      </c>
      <c r="F1414" s="40" t="s">
        <v>179</v>
      </c>
      <c r="G1414" s="40">
        <v>12500</v>
      </c>
      <c r="H1414" s="40">
        <v>1012</v>
      </c>
      <c r="I1414" s="33"/>
    </row>
    <row r="1415" spans="1:9" ht="14.25" customHeight="1">
      <c r="A1415" s="40" t="s">
        <v>395</v>
      </c>
      <c r="B1415" s="40" t="s">
        <v>2110</v>
      </c>
      <c r="C1415" s="21"/>
      <c r="D1415" s="40" t="s">
        <v>3177</v>
      </c>
      <c r="E1415" s="40" t="s">
        <v>3178</v>
      </c>
      <c r="F1415" s="40" t="s">
        <v>179</v>
      </c>
      <c r="G1415" s="40">
        <v>2000</v>
      </c>
      <c r="H1415" s="40">
        <v>523</v>
      </c>
      <c r="I1415" s="33" t="s">
        <v>2132</v>
      </c>
    </row>
    <row r="1416" spans="1:9" ht="14.25" customHeight="1">
      <c r="A1416" s="40" t="s">
        <v>395</v>
      </c>
      <c r="B1416" s="40" t="s">
        <v>2110</v>
      </c>
      <c r="C1416" s="21"/>
      <c r="D1416" s="40" t="s">
        <v>3179</v>
      </c>
      <c r="E1416" s="40" t="s">
        <v>3180</v>
      </c>
      <c r="F1416" s="40" t="s">
        <v>179</v>
      </c>
      <c r="G1416" s="40">
        <v>10000</v>
      </c>
      <c r="H1416" s="40">
        <v>20</v>
      </c>
      <c r="I1416" s="33"/>
    </row>
    <row r="1417" spans="1:9" ht="14.25" customHeight="1">
      <c r="A1417" s="40" t="s">
        <v>395</v>
      </c>
      <c r="B1417" s="40" t="s">
        <v>2110</v>
      </c>
      <c r="C1417" s="21"/>
      <c r="D1417" s="40" t="s">
        <v>3181</v>
      </c>
      <c r="E1417" s="40" t="s">
        <v>3182</v>
      </c>
      <c r="F1417" s="40" t="s">
        <v>179</v>
      </c>
      <c r="G1417" s="40">
        <v>4000</v>
      </c>
      <c r="H1417" s="40">
        <v>30</v>
      </c>
      <c r="I1417" s="33"/>
    </row>
    <row r="1418" spans="1:9" ht="14.25" customHeight="1">
      <c r="A1418" s="40" t="s">
        <v>395</v>
      </c>
      <c r="B1418" s="40" t="s">
        <v>2110</v>
      </c>
      <c r="C1418" s="21"/>
      <c r="D1418" s="40" t="s">
        <v>3183</v>
      </c>
      <c r="E1418" s="40" t="s">
        <v>3184</v>
      </c>
      <c r="F1418" s="40" t="s">
        <v>179</v>
      </c>
      <c r="G1418" s="40">
        <v>45000</v>
      </c>
      <c r="H1418" s="40">
        <v>379</v>
      </c>
      <c r="I1418" s="33" t="s">
        <v>2113</v>
      </c>
    </row>
    <row r="1419" spans="1:9" ht="14.25" customHeight="1">
      <c r="A1419" s="40" t="s">
        <v>395</v>
      </c>
      <c r="B1419" s="40" t="s">
        <v>2110</v>
      </c>
      <c r="C1419" s="21"/>
      <c r="D1419" s="40" t="s">
        <v>3185</v>
      </c>
      <c r="E1419" s="40" t="s">
        <v>3186</v>
      </c>
      <c r="F1419" s="40" t="s">
        <v>179</v>
      </c>
      <c r="G1419" s="40">
        <v>12000</v>
      </c>
      <c r="H1419" s="40">
        <v>1047</v>
      </c>
      <c r="I1419" s="33" t="s">
        <v>2125</v>
      </c>
    </row>
    <row r="1420" spans="1:9" ht="14.25" customHeight="1">
      <c r="A1420" s="40" t="s">
        <v>395</v>
      </c>
      <c r="B1420" s="40" t="s">
        <v>2110</v>
      </c>
      <c r="C1420" s="21"/>
      <c r="D1420" s="40" t="s">
        <v>3187</v>
      </c>
      <c r="E1420" s="40" t="s">
        <v>3188</v>
      </c>
      <c r="F1420" s="40" t="s">
        <v>179</v>
      </c>
      <c r="G1420" s="40">
        <v>45000</v>
      </c>
      <c r="H1420" s="40">
        <v>600</v>
      </c>
      <c r="I1420" s="33"/>
    </row>
    <row r="1421" spans="1:9" ht="14.25" customHeight="1">
      <c r="A1421" s="40" t="s">
        <v>395</v>
      </c>
      <c r="B1421" s="40" t="s">
        <v>2110</v>
      </c>
      <c r="C1421" s="21"/>
      <c r="D1421" s="40" t="s">
        <v>3189</v>
      </c>
      <c r="E1421" s="40" t="s">
        <v>3190</v>
      </c>
      <c r="F1421" s="40" t="s">
        <v>179</v>
      </c>
      <c r="G1421" s="40">
        <v>24000</v>
      </c>
      <c r="H1421" s="40">
        <v>382</v>
      </c>
      <c r="I1421" s="33"/>
    </row>
    <row r="1422" spans="1:9" ht="14.25" customHeight="1">
      <c r="A1422" s="40" t="s">
        <v>395</v>
      </c>
      <c r="B1422" s="40" t="s">
        <v>2110</v>
      </c>
      <c r="C1422" s="21"/>
      <c r="D1422" s="40" t="s">
        <v>3191</v>
      </c>
      <c r="E1422" s="40" t="s">
        <v>3192</v>
      </c>
      <c r="F1422" s="40" t="s">
        <v>179</v>
      </c>
      <c r="G1422" s="40">
        <v>45000</v>
      </c>
      <c r="H1422" s="40">
        <v>558</v>
      </c>
      <c r="I1422" s="33" t="s">
        <v>2125</v>
      </c>
    </row>
    <row r="1423" spans="1:9" ht="14.25" customHeight="1">
      <c r="A1423" s="40" t="s">
        <v>395</v>
      </c>
      <c r="B1423" s="40" t="s">
        <v>2110</v>
      </c>
      <c r="C1423" s="21"/>
      <c r="D1423" s="40" t="s">
        <v>3193</v>
      </c>
      <c r="E1423" s="40" t="s">
        <v>3194</v>
      </c>
      <c r="F1423" s="40" t="s">
        <v>179</v>
      </c>
      <c r="G1423" s="40">
        <v>2000</v>
      </c>
      <c r="H1423" s="40">
        <v>596</v>
      </c>
      <c r="I1423" s="33"/>
    </row>
    <row r="1424" spans="1:9" ht="14.25" customHeight="1">
      <c r="A1424" s="40" t="s">
        <v>395</v>
      </c>
      <c r="B1424" s="40" t="s">
        <v>2110</v>
      </c>
      <c r="C1424" s="21"/>
      <c r="D1424" s="40" t="s">
        <v>3195</v>
      </c>
      <c r="E1424" s="40" t="s">
        <v>3196</v>
      </c>
      <c r="F1424" s="40" t="s">
        <v>179</v>
      </c>
      <c r="G1424" s="40">
        <v>5000</v>
      </c>
      <c r="H1424" s="40">
        <v>370</v>
      </c>
      <c r="I1424" s="33" t="s">
        <v>2125</v>
      </c>
    </row>
    <row r="1425" spans="1:9" ht="14.25" customHeight="1">
      <c r="A1425" s="40" t="s">
        <v>395</v>
      </c>
      <c r="B1425" s="40" t="s">
        <v>2110</v>
      </c>
      <c r="C1425" s="21"/>
      <c r="D1425" s="40" t="s">
        <v>3197</v>
      </c>
      <c r="E1425" s="40" t="s">
        <v>3198</v>
      </c>
      <c r="F1425" s="40" t="s">
        <v>179</v>
      </c>
      <c r="G1425" s="40">
        <v>63000</v>
      </c>
      <c r="H1425" s="40">
        <v>1680</v>
      </c>
      <c r="I1425" s="33"/>
    </row>
    <row r="1426" spans="1:9" ht="14.25" customHeight="1">
      <c r="A1426" s="40" t="s">
        <v>395</v>
      </c>
      <c r="B1426" s="40" t="s">
        <v>2110</v>
      </c>
      <c r="C1426" s="21"/>
      <c r="D1426" s="40" t="s">
        <v>3199</v>
      </c>
      <c r="E1426" s="40" t="s">
        <v>3200</v>
      </c>
      <c r="F1426" s="40" t="s">
        <v>179</v>
      </c>
      <c r="G1426" s="40">
        <v>8000</v>
      </c>
      <c r="H1426" s="40">
        <v>724</v>
      </c>
      <c r="I1426" s="33" t="s">
        <v>2125</v>
      </c>
    </row>
    <row r="1427" spans="1:9" ht="14.25" customHeight="1">
      <c r="A1427" s="40" t="s">
        <v>395</v>
      </c>
      <c r="B1427" s="40" t="s">
        <v>2110</v>
      </c>
      <c r="C1427" s="21"/>
      <c r="D1427" s="40" t="s">
        <v>3201</v>
      </c>
      <c r="E1427" s="40" t="s">
        <v>3202</v>
      </c>
      <c r="F1427" s="40" t="s">
        <v>179</v>
      </c>
      <c r="G1427" s="40">
        <v>2000</v>
      </c>
      <c r="H1427" s="40">
        <v>129</v>
      </c>
      <c r="I1427" s="33"/>
    </row>
    <row r="1428" spans="1:9" ht="14.25" customHeight="1">
      <c r="A1428" s="40" t="s">
        <v>395</v>
      </c>
      <c r="B1428" s="40" t="s">
        <v>2110</v>
      </c>
      <c r="C1428" s="21"/>
      <c r="D1428" s="40" t="s">
        <v>3203</v>
      </c>
      <c r="E1428" s="40" t="s">
        <v>3204</v>
      </c>
      <c r="F1428" s="40" t="s">
        <v>179</v>
      </c>
      <c r="G1428" s="40">
        <v>45000</v>
      </c>
      <c r="H1428" s="40">
        <v>574</v>
      </c>
      <c r="I1428" s="33"/>
    </row>
    <row r="1429" spans="1:9" ht="14.25" customHeight="1">
      <c r="A1429" s="40" t="s">
        <v>395</v>
      </c>
      <c r="B1429" s="40" t="s">
        <v>2110</v>
      </c>
      <c r="C1429" s="21"/>
      <c r="D1429" s="40" t="s">
        <v>3205</v>
      </c>
      <c r="E1429" s="40" t="s">
        <v>3206</v>
      </c>
      <c r="F1429" s="40" t="s">
        <v>179</v>
      </c>
      <c r="G1429" s="40">
        <v>45000</v>
      </c>
      <c r="H1429" s="40">
        <v>855</v>
      </c>
      <c r="I1429" s="33"/>
    </row>
    <row r="1430" spans="1:9" ht="14.25" customHeight="1">
      <c r="A1430" s="40" t="s">
        <v>395</v>
      </c>
      <c r="B1430" s="40" t="s">
        <v>2110</v>
      </c>
      <c r="C1430" s="21"/>
      <c r="D1430" s="40" t="s">
        <v>3207</v>
      </c>
      <c r="E1430" s="40" t="s">
        <v>3208</v>
      </c>
      <c r="F1430" s="40" t="s">
        <v>324</v>
      </c>
      <c r="G1430" s="40">
        <v>45000</v>
      </c>
      <c r="H1430" s="40">
        <v>855</v>
      </c>
      <c r="I1430" s="33"/>
    </row>
    <row r="1431" spans="1:9" ht="14.25" customHeight="1">
      <c r="A1431" s="40" t="s">
        <v>395</v>
      </c>
      <c r="B1431" s="40" t="s">
        <v>2110</v>
      </c>
      <c r="C1431" s="21"/>
      <c r="D1431" s="40" t="s">
        <v>3209</v>
      </c>
      <c r="E1431" s="40" t="s">
        <v>3210</v>
      </c>
      <c r="F1431" s="40" t="s">
        <v>179</v>
      </c>
      <c r="G1431" s="40">
        <v>1000</v>
      </c>
      <c r="H1431" s="40">
        <v>6</v>
      </c>
      <c r="I1431" s="33"/>
    </row>
    <row r="1432" spans="1:9" ht="14.25" customHeight="1">
      <c r="A1432" s="40" t="s">
        <v>395</v>
      </c>
      <c r="B1432" s="40" t="s">
        <v>2110</v>
      </c>
      <c r="C1432" s="21"/>
      <c r="D1432" s="40" t="s">
        <v>3211</v>
      </c>
      <c r="E1432" s="40" t="s">
        <v>3212</v>
      </c>
      <c r="F1432" s="40" t="s">
        <v>179</v>
      </c>
      <c r="G1432" s="40">
        <v>65000</v>
      </c>
      <c r="H1432" s="40">
        <v>866</v>
      </c>
      <c r="I1432" s="33"/>
    </row>
    <row r="1433" spans="1:9" ht="14.25" customHeight="1">
      <c r="A1433" s="40" t="s">
        <v>395</v>
      </c>
      <c r="B1433" s="40" t="s">
        <v>2110</v>
      </c>
      <c r="C1433" s="21"/>
      <c r="D1433" s="40" t="s">
        <v>3213</v>
      </c>
      <c r="E1433" s="40" t="s">
        <v>3214</v>
      </c>
      <c r="F1433" s="40" t="s">
        <v>179</v>
      </c>
      <c r="G1433" s="40">
        <v>45000</v>
      </c>
      <c r="H1433" s="40">
        <v>2048</v>
      </c>
      <c r="I1433" s="33" t="s">
        <v>581</v>
      </c>
    </row>
    <row r="1434" spans="1:9" ht="14.25" customHeight="1">
      <c r="A1434" s="40" t="s">
        <v>395</v>
      </c>
      <c r="B1434" s="40" t="s">
        <v>2110</v>
      </c>
      <c r="C1434" s="21"/>
      <c r="D1434" s="40" t="s">
        <v>3215</v>
      </c>
      <c r="E1434" s="40" t="s">
        <v>3216</v>
      </c>
      <c r="F1434" s="40" t="s">
        <v>179</v>
      </c>
      <c r="G1434" s="40">
        <v>45000</v>
      </c>
      <c r="H1434" s="40">
        <v>536</v>
      </c>
      <c r="I1434" s="33"/>
    </row>
    <row r="1435" spans="1:9" ht="14.25" customHeight="1">
      <c r="A1435" s="40" t="s">
        <v>395</v>
      </c>
      <c r="B1435" s="40" t="s">
        <v>2110</v>
      </c>
      <c r="C1435" s="21"/>
      <c r="D1435" s="40" t="s">
        <v>3217</v>
      </c>
      <c r="E1435" s="40" t="s">
        <v>3218</v>
      </c>
      <c r="F1435" s="40" t="s">
        <v>179</v>
      </c>
      <c r="G1435" s="40">
        <v>45000</v>
      </c>
      <c r="H1435" s="40">
        <v>1187</v>
      </c>
      <c r="I1435" s="33" t="s">
        <v>2125</v>
      </c>
    </row>
    <row r="1436" spans="1:9" ht="14.25" customHeight="1">
      <c r="A1436" s="40" t="s">
        <v>395</v>
      </c>
      <c r="B1436" s="40" t="s">
        <v>2110</v>
      </c>
      <c r="C1436" s="21"/>
      <c r="D1436" s="40" t="s">
        <v>3219</v>
      </c>
      <c r="E1436" s="40" t="s">
        <v>3220</v>
      </c>
      <c r="F1436" s="40" t="s">
        <v>179</v>
      </c>
      <c r="G1436" s="40">
        <v>18000</v>
      </c>
      <c r="H1436" s="40">
        <v>387</v>
      </c>
      <c r="I1436" s="33" t="s">
        <v>581</v>
      </c>
    </row>
    <row r="1437" spans="1:9" ht="14.25" customHeight="1">
      <c r="A1437" s="40" t="s">
        <v>395</v>
      </c>
      <c r="B1437" s="40" t="s">
        <v>2110</v>
      </c>
      <c r="C1437" s="21"/>
      <c r="D1437" s="40" t="s">
        <v>2889</v>
      </c>
      <c r="E1437" s="40" t="s">
        <v>3221</v>
      </c>
      <c r="F1437" s="40" t="s">
        <v>179</v>
      </c>
      <c r="G1437" s="40">
        <v>63000</v>
      </c>
      <c r="H1437" s="40">
        <v>1394</v>
      </c>
      <c r="I1437" s="33" t="s">
        <v>581</v>
      </c>
    </row>
    <row r="1438" spans="1:9" ht="14.25" customHeight="1">
      <c r="A1438" s="40" t="s">
        <v>395</v>
      </c>
      <c r="B1438" s="40" t="s">
        <v>2110</v>
      </c>
      <c r="C1438" s="21"/>
      <c r="D1438" s="40" t="s">
        <v>3222</v>
      </c>
      <c r="E1438" s="40" t="s">
        <v>3223</v>
      </c>
      <c r="F1438" s="40" t="s">
        <v>179</v>
      </c>
      <c r="G1438" s="40">
        <v>45000</v>
      </c>
      <c r="H1438" s="40">
        <v>1507</v>
      </c>
      <c r="I1438" s="33"/>
    </row>
    <row r="1439" spans="1:9" ht="14.25" customHeight="1">
      <c r="A1439" s="40" t="s">
        <v>395</v>
      </c>
      <c r="B1439" s="40" t="s">
        <v>2110</v>
      </c>
      <c r="C1439" s="21"/>
      <c r="D1439" s="40" t="s">
        <v>3224</v>
      </c>
      <c r="E1439" s="40" t="s">
        <v>3225</v>
      </c>
      <c r="F1439" s="40" t="s">
        <v>179</v>
      </c>
      <c r="G1439" s="40">
        <v>2000</v>
      </c>
      <c r="H1439" s="40">
        <v>108</v>
      </c>
      <c r="I1439" s="33"/>
    </row>
    <row r="1440" spans="1:9" ht="14.25" customHeight="1">
      <c r="A1440" s="40" t="s">
        <v>395</v>
      </c>
      <c r="B1440" s="40" t="s">
        <v>2110</v>
      </c>
      <c r="C1440" s="21"/>
      <c r="D1440" s="40" t="s">
        <v>3226</v>
      </c>
      <c r="E1440" s="40" t="s">
        <v>3227</v>
      </c>
      <c r="F1440" s="40" t="s">
        <v>179</v>
      </c>
      <c r="G1440" s="40">
        <v>2000</v>
      </c>
      <c r="H1440" s="40">
        <v>353</v>
      </c>
      <c r="I1440" s="33" t="s">
        <v>581</v>
      </c>
    </row>
    <row r="1441" spans="1:9" ht="14.25" customHeight="1">
      <c r="A1441" s="40" t="s">
        <v>395</v>
      </c>
      <c r="B1441" s="40" t="s">
        <v>2110</v>
      </c>
      <c r="C1441" s="21"/>
      <c r="D1441" s="40" t="s">
        <v>3228</v>
      </c>
      <c r="E1441" s="40" t="s">
        <v>3229</v>
      </c>
      <c r="F1441" s="40" t="s">
        <v>179</v>
      </c>
      <c r="G1441" s="40">
        <v>2000</v>
      </c>
      <c r="H1441" s="40">
        <v>137</v>
      </c>
      <c r="I1441" s="33"/>
    </row>
    <row r="1442" spans="1:9" ht="14.25" customHeight="1">
      <c r="A1442" s="40" t="s">
        <v>395</v>
      </c>
      <c r="B1442" s="40" t="s">
        <v>2110</v>
      </c>
      <c r="C1442" s="21"/>
      <c r="D1442" s="40" t="s">
        <v>3230</v>
      </c>
      <c r="E1442" s="40" t="s">
        <v>3231</v>
      </c>
      <c r="F1442" s="40" t="s">
        <v>179</v>
      </c>
      <c r="G1442" s="40">
        <v>2000</v>
      </c>
      <c r="H1442" s="40">
        <v>228</v>
      </c>
      <c r="I1442" s="33" t="s">
        <v>2132</v>
      </c>
    </row>
    <row r="1443" spans="1:9" ht="14.25" customHeight="1">
      <c r="A1443" s="40" t="s">
        <v>395</v>
      </c>
      <c r="B1443" s="40" t="s">
        <v>2110</v>
      </c>
      <c r="C1443" s="21"/>
      <c r="D1443" s="40" t="s">
        <v>3232</v>
      </c>
      <c r="E1443" s="40" t="s">
        <v>3233</v>
      </c>
      <c r="F1443" s="40" t="s">
        <v>179</v>
      </c>
      <c r="G1443" s="40">
        <v>2500</v>
      </c>
      <c r="H1443" s="40">
        <v>424</v>
      </c>
      <c r="I1443" s="33" t="s">
        <v>2125</v>
      </c>
    </row>
    <row r="1444" spans="1:9" ht="14.25" customHeight="1">
      <c r="A1444" s="40" t="s">
        <v>395</v>
      </c>
      <c r="B1444" s="40" t="s">
        <v>2110</v>
      </c>
      <c r="C1444" s="21"/>
      <c r="D1444" s="40" t="s">
        <v>3234</v>
      </c>
      <c r="E1444" s="40" t="s">
        <v>3235</v>
      </c>
      <c r="F1444" s="40" t="s">
        <v>179</v>
      </c>
      <c r="G1444" s="40">
        <v>1500</v>
      </c>
      <c r="H1444" s="40">
        <v>244</v>
      </c>
      <c r="I1444" s="33" t="s">
        <v>2113</v>
      </c>
    </row>
    <row r="1445" spans="1:9" ht="14.25" customHeight="1">
      <c r="A1445" s="40" t="s">
        <v>395</v>
      </c>
      <c r="B1445" s="40" t="s">
        <v>2110</v>
      </c>
      <c r="C1445" s="21"/>
      <c r="D1445" s="40" t="s">
        <v>3236</v>
      </c>
      <c r="E1445" s="40" t="s">
        <v>3237</v>
      </c>
      <c r="F1445" s="40" t="s">
        <v>179</v>
      </c>
      <c r="G1445" s="40">
        <v>4000</v>
      </c>
      <c r="H1445" s="40">
        <v>265</v>
      </c>
      <c r="I1445" s="33" t="s">
        <v>2125</v>
      </c>
    </row>
    <row r="1446" spans="1:9" ht="14.25" customHeight="1">
      <c r="A1446" s="40" t="s">
        <v>395</v>
      </c>
      <c r="B1446" s="40" t="s">
        <v>2110</v>
      </c>
      <c r="C1446" s="21"/>
      <c r="D1446" s="40" t="s">
        <v>3238</v>
      </c>
      <c r="E1446" s="40" t="s">
        <v>3239</v>
      </c>
      <c r="F1446" s="40" t="s">
        <v>179</v>
      </c>
      <c r="G1446" s="40">
        <v>7000</v>
      </c>
      <c r="H1446" s="40">
        <v>1012</v>
      </c>
      <c r="I1446" s="33" t="s">
        <v>2113</v>
      </c>
    </row>
    <row r="1447" spans="1:9" ht="14.25" customHeight="1">
      <c r="A1447" s="40" t="s">
        <v>395</v>
      </c>
      <c r="B1447" s="40" t="s">
        <v>2110</v>
      </c>
      <c r="C1447" s="21"/>
      <c r="D1447" s="40" t="s">
        <v>3240</v>
      </c>
      <c r="E1447" s="40" t="s">
        <v>3241</v>
      </c>
      <c r="F1447" s="40" t="s">
        <v>179</v>
      </c>
      <c r="G1447" s="40">
        <v>10000</v>
      </c>
      <c r="H1447" s="40">
        <v>474</v>
      </c>
      <c r="I1447" s="33" t="s">
        <v>2125</v>
      </c>
    </row>
    <row r="1448" spans="1:9" ht="14.25" customHeight="1">
      <c r="A1448" s="40" t="s">
        <v>395</v>
      </c>
      <c r="B1448" s="40" t="s">
        <v>2110</v>
      </c>
      <c r="C1448" s="21"/>
      <c r="D1448" s="40" t="s">
        <v>3242</v>
      </c>
      <c r="E1448" s="40" t="s">
        <v>3243</v>
      </c>
      <c r="F1448" s="40" t="s">
        <v>179</v>
      </c>
      <c r="G1448" s="40">
        <v>4500</v>
      </c>
      <c r="H1448" s="40">
        <v>317</v>
      </c>
      <c r="I1448" s="33" t="s">
        <v>581</v>
      </c>
    </row>
    <row r="1449" spans="1:9" ht="14.25" customHeight="1">
      <c r="A1449" s="40" t="s">
        <v>395</v>
      </c>
      <c r="B1449" s="40" t="s">
        <v>2110</v>
      </c>
      <c r="C1449" s="21"/>
      <c r="D1449" s="40" t="s">
        <v>3244</v>
      </c>
      <c r="E1449" s="40" t="s">
        <v>3245</v>
      </c>
      <c r="F1449" s="40" t="s">
        <v>179</v>
      </c>
      <c r="G1449" s="40">
        <v>3000</v>
      </c>
      <c r="H1449" s="40">
        <v>253</v>
      </c>
      <c r="I1449" s="33" t="s">
        <v>581</v>
      </c>
    </row>
    <row r="1450" spans="1:9" ht="14.25" customHeight="1">
      <c r="A1450" s="40" t="s">
        <v>395</v>
      </c>
      <c r="B1450" s="40" t="s">
        <v>2110</v>
      </c>
      <c r="C1450" s="21"/>
      <c r="D1450" s="40" t="s">
        <v>3246</v>
      </c>
      <c r="E1450" s="40" t="s">
        <v>3247</v>
      </c>
      <c r="F1450" s="40" t="s">
        <v>179</v>
      </c>
      <c r="G1450" s="40">
        <v>2500</v>
      </c>
      <c r="H1450" s="40">
        <v>213</v>
      </c>
      <c r="I1450" s="33"/>
    </row>
    <row r="1451" spans="1:9" ht="14.25" customHeight="1">
      <c r="A1451" s="40" t="s">
        <v>395</v>
      </c>
      <c r="B1451" s="40" t="s">
        <v>2110</v>
      </c>
      <c r="C1451" s="21"/>
      <c r="D1451" s="40" t="s">
        <v>3248</v>
      </c>
      <c r="E1451" s="40" t="s">
        <v>3249</v>
      </c>
      <c r="F1451" s="40" t="s">
        <v>179</v>
      </c>
      <c r="G1451" s="40">
        <v>4500</v>
      </c>
      <c r="H1451" s="40">
        <v>698</v>
      </c>
      <c r="I1451" s="33"/>
    </row>
    <row r="1452" spans="1:9" ht="14.25" customHeight="1">
      <c r="A1452" s="40" t="s">
        <v>395</v>
      </c>
      <c r="B1452" s="40" t="s">
        <v>2110</v>
      </c>
      <c r="C1452" s="21"/>
      <c r="D1452" s="40" t="s">
        <v>3250</v>
      </c>
      <c r="E1452" s="40" t="s">
        <v>3251</v>
      </c>
      <c r="F1452" s="40" t="s">
        <v>179</v>
      </c>
      <c r="G1452" s="40">
        <v>1500</v>
      </c>
      <c r="H1452" s="40">
        <v>491</v>
      </c>
      <c r="I1452" s="33" t="s">
        <v>2113</v>
      </c>
    </row>
    <row r="1453" spans="1:9" ht="14.25" customHeight="1">
      <c r="A1453" s="40" t="s">
        <v>395</v>
      </c>
      <c r="B1453" s="40" t="s">
        <v>2110</v>
      </c>
      <c r="C1453" s="21"/>
      <c r="D1453" s="40" t="s">
        <v>3252</v>
      </c>
      <c r="E1453" s="40" t="s">
        <v>3253</v>
      </c>
      <c r="F1453" s="40" t="s">
        <v>324</v>
      </c>
      <c r="G1453" s="40">
        <v>1000</v>
      </c>
      <c r="H1453" s="40">
        <v>550</v>
      </c>
      <c r="I1453" s="33" t="s">
        <v>2113</v>
      </c>
    </row>
    <row r="1454" spans="1:9" ht="14.25" customHeight="1">
      <c r="A1454" s="40" t="s">
        <v>395</v>
      </c>
      <c r="B1454" s="40" t="s">
        <v>2110</v>
      </c>
      <c r="C1454" s="21"/>
      <c r="D1454" s="40" t="s">
        <v>3254</v>
      </c>
      <c r="E1454" s="40" t="s">
        <v>3255</v>
      </c>
      <c r="F1454" s="40" t="s">
        <v>324</v>
      </c>
      <c r="G1454" s="40">
        <v>70000</v>
      </c>
      <c r="H1454" s="40">
        <v>414</v>
      </c>
      <c r="I1454" s="33" t="s">
        <v>2125</v>
      </c>
    </row>
    <row r="1455" spans="1:9" ht="14.25" customHeight="1">
      <c r="A1455" s="40" t="s">
        <v>395</v>
      </c>
      <c r="B1455" s="40" t="s">
        <v>2110</v>
      </c>
      <c r="C1455" s="21"/>
      <c r="D1455" s="40" t="s">
        <v>3256</v>
      </c>
      <c r="E1455" s="40" t="s">
        <v>3257</v>
      </c>
      <c r="F1455" s="40" t="s">
        <v>324</v>
      </c>
      <c r="G1455" s="40">
        <v>8000</v>
      </c>
      <c r="H1455" s="40">
        <v>239</v>
      </c>
      <c r="I1455" s="33"/>
    </row>
    <row r="1456" spans="1:9" ht="14.25" customHeight="1">
      <c r="A1456" s="40" t="s">
        <v>395</v>
      </c>
      <c r="B1456" s="40" t="s">
        <v>2110</v>
      </c>
      <c r="C1456" s="21"/>
      <c r="D1456" s="40" t="s">
        <v>3258</v>
      </c>
      <c r="E1456" s="40" t="s">
        <v>3259</v>
      </c>
      <c r="F1456" s="40" t="s">
        <v>179</v>
      </c>
      <c r="G1456" s="40">
        <v>158000</v>
      </c>
      <c r="H1456" s="40">
        <v>555</v>
      </c>
      <c r="I1456" s="33"/>
    </row>
    <row r="1457" spans="1:9" ht="14.25" customHeight="1">
      <c r="A1457" s="40" t="s">
        <v>395</v>
      </c>
      <c r="B1457" s="40" t="s">
        <v>2110</v>
      </c>
      <c r="C1457" s="21"/>
      <c r="D1457" s="40" t="s">
        <v>3260</v>
      </c>
      <c r="E1457" s="40" t="s">
        <v>3261</v>
      </c>
      <c r="F1457" s="40" t="s">
        <v>179</v>
      </c>
      <c r="G1457" s="40">
        <v>6000</v>
      </c>
      <c r="H1457" s="40">
        <v>656</v>
      </c>
      <c r="I1457" s="33" t="s">
        <v>581</v>
      </c>
    </row>
    <row r="1458" spans="1:9" ht="14.25" customHeight="1">
      <c r="A1458" s="40" t="s">
        <v>395</v>
      </c>
      <c r="B1458" s="40" t="s">
        <v>2110</v>
      </c>
      <c r="C1458" s="21"/>
      <c r="D1458" s="40" t="s">
        <v>3262</v>
      </c>
      <c r="E1458" s="40" t="s">
        <v>3263</v>
      </c>
      <c r="F1458" s="40" t="s">
        <v>179</v>
      </c>
      <c r="G1458" s="40">
        <v>1000</v>
      </c>
      <c r="H1458" s="40">
        <v>478</v>
      </c>
      <c r="I1458" s="33"/>
    </row>
    <row r="1459" spans="1:9" ht="14.25" customHeight="1">
      <c r="A1459" s="40" t="s">
        <v>395</v>
      </c>
      <c r="B1459" s="40" t="s">
        <v>2110</v>
      </c>
      <c r="C1459" s="21"/>
      <c r="D1459" s="40" t="s">
        <v>3264</v>
      </c>
      <c r="E1459" s="40" t="s">
        <v>3265</v>
      </c>
      <c r="F1459" s="40" t="s">
        <v>179</v>
      </c>
      <c r="G1459" s="40">
        <v>4000</v>
      </c>
      <c r="H1459" s="40">
        <v>273</v>
      </c>
      <c r="I1459" s="33" t="s">
        <v>581</v>
      </c>
    </row>
    <row r="1460" spans="1:9" ht="14.25" customHeight="1">
      <c r="A1460" s="40" t="s">
        <v>395</v>
      </c>
      <c r="B1460" s="40" t="s">
        <v>2110</v>
      </c>
      <c r="C1460" s="21"/>
      <c r="D1460" s="40" t="s">
        <v>3266</v>
      </c>
      <c r="E1460" s="40" t="s">
        <v>3267</v>
      </c>
      <c r="F1460" s="40" t="s">
        <v>179</v>
      </c>
      <c r="G1460" s="40">
        <v>7500</v>
      </c>
      <c r="H1460" s="40">
        <v>124</v>
      </c>
      <c r="I1460" s="33" t="s">
        <v>581</v>
      </c>
    </row>
    <row r="1461" spans="1:9" ht="14.25" customHeight="1">
      <c r="A1461" s="40" t="s">
        <v>395</v>
      </c>
      <c r="B1461" s="40" t="s">
        <v>2110</v>
      </c>
      <c r="C1461" s="21"/>
      <c r="D1461" s="40" t="s">
        <v>3268</v>
      </c>
      <c r="E1461" s="40" t="s">
        <v>3269</v>
      </c>
      <c r="F1461" s="40" t="s">
        <v>179</v>
      </c>
      <c r="G1461" s="40">
        <v>3000</v>
      </c>
      <c r="H1461" s="40">
        <v>284</v>
      </c>
      <c r="I1461" s="33" t="s">
        <v>581</v>
      </c>
    </row>
    <row r="1462" spans="1:9" ht="14.25" customHeight="1">
      <c r="A1462" s="40" t="s">
        <v>395</v>
      </c>
      <c r="B1462" s="40" t="s">
        <v>2110</v>
      </c>
      <c r="C1462" s="21"/>
      <c r="D1462" s="40" t="s">
        <v>3270</v>
      </c>
      <c r="E1462" s="40" t="s">
        <v>3271</v>
      </c>
      <c r="F1462" s="40" t="s">
        <v>179</v>
      </c>
      <c r="G1462" s="40">
        <v>4000</v>
      </c>
      <c r="H1462" s="40">
        <v>1017</v>
      </c>
      <c r="I1462" s="33" t="s">
        <v>2113</v>
      </c>
    </row>
    <row r="1463" spans="1:9" ht="14.25" customHeight="1">
      <c r="A1463" s="40" t="s">
        <v>395</v>
      </c>
      <c r="B1463" s="40" t="s">
        <v>2110</v>
      </c>
      <c r="C1463" s="21"/>
      <c r="D1463" s="40" t="s">
        <v>3272</v>
      </c>
      <c r="E1463" s="40" t="s">
        <v>3273</v>
      </c>
      <c r="F1463" s="40" t="s">
        <v>179</v>
      </c>
      <c r="G1463" s="40">
        <v>16000</v>
      </c>
      <c r="H1463" s="40">
        <v>1245</v>
      </c>
      <c r="I1463" s="33" t="s">
        <v>2113</v>
      </c>
    </row>
    <row r="1464" spans="1:9" ht="14.25" customHeight="1">
      <c r="A1464" s="40" t="s">
        <v>395</v>
      </c>
      <c r="B1464" s="40" t="s">
        <v>2110</v>
      </c>
      <c r="C1464" s="21"/>
      <c r="D1464" s="40" t="s">
        <v>3274</v>
      </c>
      <c r="E1464" s="40" t="s">
        <v>3275</v>
      </c>
      <c r="F1464" s="40" t="s">
        <v>179</v>
      </c>
      <c r="G1464" s="40">
        <v>15000</v>
      </c>
      <c r="H1464" s="40">
        <v>1188</v>
      </c>
      <c r="I1464" s="33" t="s">
        <v>2125</v>
      </c>
    </row>
    <row r="1465" spans="1:9" ht="14.25" customHeight="1">
      <c r="A1465" s="40" t="s">
        <v>395</v>
      </c>
      <c r="B1465" s="40" t="s">
        <v>2110</v>
      </c>
      <c r="C1465" s="21"/>
      <c r="D1465" s="40" t="s">
        <v>3276</v>
      </c>
      <c r="E1465" s="40" t="s">
        <v>3257</v>
      </c>
      <c r="F1465" s="40" t="s">
        <v>179</v>
      </c>
      <c r="G1465" s="40">
        <v>1500</v>
      </c>
      <c r="H1465" s="40">
        <v>304</v>
      </c>
      <c r="I1465" s="33"/>
    </row>
    <row r="1466" spans="1:9" ht="14.25" customHeight="1">
      <c r="A1466" s="40" t="s">
        <v>395</v>
      </c>
      <c r="B1466" s="40" t="s">
        <v>2110</v>
      </c>
      <c r="C1466" s="21"/>
      <c r="D1466" s="40" t="s">
        <v>3277</v>
      </c>
      <c r="E1466" s="40" t="s">
        <v>3278</v>
      </c>
      <c r="F1466" s="40" t="s">
        <v>179</v>
      </c>
      <c r="G1466" s="40">
        <v>21000</v>
      </c>
      <c r="H1466" s="40">
        <v>865</v>
      </c>
      <c r="I1466" s="33"/>
    </row>
    <row r="1467" spans="1:9" ht="14.25" customHeight="1">
      <c r="A1467" s="40" t="s">
        <v>395</v>
      </c>
      <c r="B1467" s="40" t="s">
        <v>2110</v>
      </c>
      <c r="C1467" s="21"/>
      <c r="D1467" s="40" t="s">
        <v>3279</v>
      </c>
      <c r="E1467" s="40" t="s">
        <v>3280</v>
      </c>
      <c r="F1467" s="40" t="s">
        <v>179</v>
      </c>
      <c r="G1467" s="40">
        <v>17500</v>
      </c>
      <c r="H1467" s="40">
        <v>1375</v>
      </c>
      <c r="I1467" s="33" t="s">
        <v>2132</v>
      </c>
    </row>
    <row r="1468" spans="1:9" ht="14.25" customHeight="1">
      <c r="A1468" s="40" t="s">
        <v>395</v>
      </c>
      <c r="B1468" s="40" t="s">
        <v>2110</v>
      </c>
      <c r="C1468" s="21"/>
      <c r="D1468" s="40" t="s">
        <v>3281</v>
      </c>
      <c r="E1468" s="40" t="s">
        <v>3282</v>
      </c>
      <c r="F1468" s="40" t="s">
        <v>179</v>
      </c>
      <c r="G1468" s="40">
        <v>5000</v>
      </c>
      <c r="H1468" s="40">
        <v>301</v>
      </c>
      <c r="I1468" s="33"/>
    </row>
    <row r="1469" spans="1:9" ht="14.25" customHeight="1">
      <c r="A1469" s="40" t="s">
        <v>395</v>
      </c>
      <c r="B1469" s="40" t="s">
        <v>2110</v>
      </c>
      <c r="C1469" s="21"/>
      <c r="D1469" s="40" t="s">
        <v>3283</v>
      </c>
      <c r="E1469" s="40" t="s">
        <v>3284</v>
      </c>
      <c r="F1469" s="40" t="s">
        <v>179</v>
      </c>
      <c r="G1469" s="40">
        <v>16000</v>
      </c>
      <c r="H1469" s="40">
        <v>643</v>
      </c>
      <c r="I1469" s="33" t="s">
        <v>581</v>
      </c>
    </row>
    <row r="1470" spans="1:9" ht="14.25" customHeight="1">
      <c r="A1470" s="40" t="s">
        <v>395</v>
      </c>
      <c r="B1470" s="40" t="s">
        <v>2110</v>
      </c>
      <c r="C1470" s="21"/>
      <c r="D1470" s="40" t="s">
        <v>3285</v>
      </c>
      <c r="E1470" s="40" t="s">
        <v>3286</v>
      </c>
      <c r="F1470" s="40" t="s">
        <v>179</v>
      </c>
      <c r="G1470" s="40">
        <v>22000</v>
      </c>
      <c r="H1470" s="40">
        <v>1402</v>
      </c>
      <c r="I1470" s="33" t="s">
        <v>2125</v>
      </c>
    </row>
    <row r="1471" spans="1:9" ht="14.25" customHeight="1">
      <c r="A1471" s="40" t="s">
        <v>395</v>
      </c>
      <c r="B1471" s="40" t="s">
        <v>2110</v>
      </c>
      <c r="C1471" s="21"/>
      <c r="D1471" s="40" t="s">
        <v>3287</v>
      </c>
      <c r="E1471" s="40" t="s">
        <v>3288</v>
      </c>
      <c r="F1471" s="40" t="s">
        <v>179</v>
      </c>
      <c r="G1471" s="40">
        <v>6000</v>
      </c>
      <c r="H1471" s="40">
        <v>368</v>
      </c>
      <c r="I1471" s="33" t="s">
        <v>2125</v>
      </c>
    </row>
    <row r="1472" spans="1:9" ht="14.25" customHeight="1">
      <c r="A1472" s="40" t="s">
        <v>395</v>
      </c>
      <c r="B1472" s="40" t="s">
        <v>2110</v>
      </c>
      <c r="C1472" s="21"/>
      <c r="D1472" s="40" t="s">
        <v>3289</v>
      </c>
      <c r="E1472" s="40" t="s">
        <v>3290</v>
      </c>
      <c r="F1472" s="40" t="s">
        <v>179</v>
      </c>
      <c r="G1472" s="40">
        <v>3000</v>
      </c>
      <c r="H1472" s="40">
        <v>1003</v>
      </c>
      <c r="I1472" s="33" t="s">
        <v>2125</v>
      </c>
    </row>
    <row r="1473" spans="1:9" ht="14.25" customHeight="1">
      <c r="A1473" s="40" t="s">
        <v>395</v>
      </c>
      <c r="B1473" s="40" t="s">
        <v>2110</v>
      </c>
      <c r="C1473" s="21"/>
      <c r="D1473" s="40" t="s">
        <v>3291</v>
      </c>
      <c r="E1473" s="40" t="s">
        <v>3292</v>
      </c>
      <c r="F1473" s="40" t="s">
        <v>179</v>
      </c>
      <c r="G1473" s="40">
        <v>54000</v>
      </c>
      <c r="H1473" s="40">
        <v>445</v>
      </c>
      <c r="I1473" s="33"/>
    </row>
    <row r="1474" spans="1:9" ht="14.25" customHeight="1">
      <c r="A1474" s="40" t="s">
        <v>395</v>
      </c>
      <c r="B1474" s="40" t="s">
        <v>2110</v>
      </c>
      <c r="C1474" s="21"/>
      <c r="D1474" s="40" t="s">
        <v>3293</v>
      </c>
      <c r="E1474" s="40" t="s">
        <v>3294</v>
      </c>
      <c r="F1474" s="40" t="s">
        <v>179</v>
      </c>
      <c r="G1474" s="40">
        <v>1000</v>
      </c>
      <c r="H1474" s="40">
        <v>164</v>
      </c>
      <c r="I1474" s="33"/>
    </row>
    <row r="1475" spans="1:9" ht="14.25" customHeight="1">
      <c r="A1475" s="40" t="s">
        <v>395</v>
      </c>
      <c r="B1475" s="40" t="s">
        <v>2110</v>
      </c>
      <c r="C1475" s="21"/>
      <c r="D1475" s="40" t="s">
        <v>3295</v>
      </c>
      <c r="E1475" s="40" t="s">
        <v>3296</v>
      </c>
      <c r="F1475" s="40" t="s">
        <v>179</v>
      </c>
      <c r="G1475" s="40">
        <v>59000</v>
      </c>
      <c r="H1475" s="40">
        <v>1052</v>
      </c>
      <c r="I1475" s="33" t="s">
        <v>2132</v>
      </c>
    </row>
    <row r="1476" spans="1:9" ht="14.25" customHeight="1">
      <c r="A1476" s="40" t="s">
        <v>395</v>
      </c>
      <c r="B1476" s="40" t="s">
        <v>2110</v>
      </c>
      <c r="C1476" s="21"/>
      <c r="D1476" s="40" t="s">
        <v>3297</v>
      </c>
      <c r="E1476" s="40" t="s">
        <v>3298</v>
      </c>
      <c r="F1476" s="40" t="s">
        <v>179</v>
      </c>
      <c r="G1476" s="40">
        <v>1000</v>
      </c>
      <c r="H1476" s="40">
        <v>252</v>
      </c>
      <c r="I1476" s="33" t="s">
        <v>581</v>
      </c>
    </row>
    <row r="1477" spans="1:9" ht="14.25" customHeight="1">
      <c r="A1477" s="40" t="s">
        <v>395</v>
      </c>
      <c r="B1477" s="40" t="s">
        <v>2110</v>
      </c>
      <c r="C1477" s="21"/>
      <c r="D1477" s="40" t="s">
        <v>3299</v>
      </c>
      <c r="E1477" s="40" t="s">
        <v>3300</v>
      </c>
      <c r="F1477" s="40" t="s">
        <v>179</v>
      </c>
      <c r="G1477" s="40">
        <v>3000</v>
      </c>
      <c r="H1477" s="40">
        <v>1000</v>
      </c>
      <c r="I1477" s="33"/>
    </row>
    <row r="1478" spans="1:9" ht="14.25" customHeight="1">
      <c r="A1478" s="40" t="s">
        <v>395</v>
      </c>
      <c r="B1478" s="40" t="s">
        <v>2110</v>
      </c>
      <c r="C1478" s="21"/>
      <c r="D1478" s="40" t="s">
        <v>3301</v>
      </c>
      <c r="E1478" s="40" t="s">
        <v>3302</v>
      </c>
      <c r="F1478" s="40" t="s">
        <v>179</v>
      </c>
      <c r="G1478" s="40">
        <v>16000</v>
      </c>
      <c r="H1478" s="40">
        <v>1579</v>
      </c>
      <c r="I1478" s="33" t="s">
        <v>581</v>
      </c>
    </row>
    <row r="1479" spans="1:9" ht="14.25" customHeight="1">
      <c r="A1479" s="40" t="s">
        <v>395</v>
      </c>
      <c r="B1479" s="40" t="s">
        <v>2110</v>
      </c>
      <c r="C1479" s="21"/>
      <c r="D1479" s="40" t="s">
        <v>3303</v>
      </c>
      <c r="E1479" s="40" t="s">
        <v>3304</v>
      </c>
      <c r="F1479" s="40" t="s">
        <v>179</v>
      </c>
      <c r="G1479" s="40">
        <v>16000</v>
      </c>
      <c r="H1479" s="40">
        <v>844</v>
      </c>
      <c r="I1479" s="33" t="s">
        <v>2125</v>
      </c>
    </row>
    <row r="1480" spans="1:9" ht="14.25" customHeight="1">
      <c r="A1480" s="40" t="s">
        <v>395</v>
      </c>
      <c r="B1480" s="40" t="s">
        <v>2110</v>
      </c>
      <c r="C1480" s="21"/>
      <c r="D1480" s="40" t="s">
        <v>3305</v>
      </c>
      <c r="E1480" s="40" t="s">
        <v>3306</v>
      </c>
      <c r="F1480" s="40" t="s">
        <v>179</v>
      </c>
      <c r="G1480" s="40">
        <v>18000</v>
      </c>
      <c r="H1480" s="40">
        <v>916</v>
      </c>
      <c r="I1480" s="33"/>
    </row>
    <row r="1481" spans="1:9" ht="14.25" customHeight="1">
      <c r="A1481" s="40" t="s">
        <v>395</v>
      </c>
      <c r="B1481" s="40" t="s">
        <v>2110</v>
      </c>
      <c r="C1481" s="21"/>
      <c r="D1481" s="40" t="s">
        <v>3307</v>
      </c>
      <c r="E1481" s="40" t="s">
        <v>3308</v>
      </c>
      <c r="F1481" s="40" t="s">
        <v>179</v>
      </c>
      <c r="G1481" s="40">
        <v>40000</v>
      </c>
      <c r="H1481" s="40">
        <v>1693</v>
      </c>
      <c r="I1481" s="33"/>
    </row>
    <row r="1482" spans="1:9" ht="14.25" customHeight="1">
      <c r="A1482" s="40" t="s">
        <v>395</v>
      </c>
      <c r="B1482" s="40" t="s">
        <v>2110</v>
      </c>
      <c r="C1482" s="21"/>
      <c r="D1482" s="40" t="s">
        <v>3309</v>
      </c>
      <c r="E1482" s="40" t="s">
        <v>3310</v>
      </c>
      <c r="F1482" s="40" t="s">
        <v>179</v>
      </c>
      <c r="G1482" s="40">
        <v>7000</v>
      </c>
      <c r="H1482" s="40">
        <v>867</v>
      </c>
      <c r="I1482" s="33" t="s">
        <v>2125</v>
      </c>
    </row>
    <row r="1483" spans="1:9" ht="14.25" customHeight="1">
      <c r="A1483" s="40" t="s">
        <v>395</v>
      </c>
      <c r="B1483" s="40" t="s">
        <v>2110</v>
      </c>
      <c r="C1483" s="21"/>
      <c r="D1483" s="40" t="s">
        <v>3311</v>
      </c>
      <c r="E1483" s="40" t="s">
        <v>3312</v>
      </c>
      <c r="F1483" s="40" t="s">
        <v>179</v>
      </c>
      <c r="G1483" s="40">
        <v>39000</v>
      </c>
      <c r="H1483" s="40">
        <v>773</v>
      </c>
      <c r="I1483" s="33"/>
    </row>
    <row r="1484" spans="1:9" ht="14.25" customHeight="1">
      <c r="A1484" s="40" t="s">
        <v>395</v>
      </c>
      <c r="B1484" s="40" t="s">
        <v>2110</v>
      </c>
      <c r="C1484" s="21"/>
      <c r="D1484" s="40" t="s">
        <v>3313</v>
      </c>
      <c r="E1484" s="40" t="s">
        <v>3314</v>
      </c>
      <c r="F1484" s="40" t="s">
        <v>179</v>
      </c>
      <c r="G1484" s="40">
        <v>1000</v>
      </c>
      <c r="H1484" s="40">
        <v>145</v>
      </c>
      <c r="I1484" s="33"/>
    </row>
    <row r="1485" spans="1:9" ht="14.25" customHeight="1">
      <c r="A1485" s="40" t="s">
        <v>395</v>
      </c>
      <c r="B1485" s="40" t="s">
        <v>2110</v>
      </c>
      <c r="C1485" s="21"/>
      <c r="D1485" s="40" t="s">
        <v>3315</v>
      </c>
      <c r="E1485" s="40" t="s">
        <v>3316</v>
      </c>
      <c r="F1485" s="40" t="s">
        <v>179</v>
      </c>
      <c r="G1485" s="40">
        <v>180000</v>
      </c>
      <c r="H1485" s="40">
        <v>1464</v>
      </c>
      <c r="I1485" s="33" t="s">
        <v>581</v>
      </c>
    </row>
    <row r="1486" spans="1:9" ht="14.25" customHeight="1">
      <c r="A1486" s="40" t="s">
        <v>395</v>
      </c>
      <c r="B1486" s="40" t="s">
        <v>2110</v>
      </c>
      <c r="C1486" s="21"/>
      <c r="D1486" s="40" t="s">
        <v>3317</v>
      </c>
      <c r="E1486" s="40" t="s">
        <v>3318</v>
      </c>
      <c r="F1486" s="40" t="s">
        <v>179</v>
      </c>
      <c r="G1486" s="40">
        <v>1000</v>
      </c>
      <c r="H1486" s="40">
        <v>329</v>
      </c>
      <c r="I1486" s="33"/>
    </row>
    <row r="1487" spans="1:9" ht="14.25" customHeight="1">
      <c r="A1487" s="40" t="s">
        <v>395</v>
      </c>
      <c r="B1487" s="40" t="s">
        <v>2110</v>
      </c>
      <c r="C1487" s="21"/>
      <c r="D1487" s="40" t="s">
        <v>3319</v>
      </c>
      <c r="E1487" s="40" t="s">
        <v>3320</v>
      </c>
      <c r="F1487" s="40" t="s">
        <v>179</v>
      </c>
      <c r="G1487" s="40">
        <v>30000</v>
      </c>
      <c r="H1487" s="40">
        <v>760</v>
      </c>
      <c r="I1487" s="33" t="s">
        <v>2125</v>
      </c>
    </row>
    <row r="1488" spans="1:9" ht="14.25" customHeight="1">
      <c r="A1488" s="40" t="s">
        <v>395</v>
      </c>
      <c r="B1488" s="40" t="s">
        <v>2110</v>
      </c>
      <c r="C1488" s="21"/>
      <c r="D1488" s="40" t="s">
        <v>3321</v>
      </c>
      <c r="E1488" s="40" t="s">
        <v>3322</v>
      </c>
      <c r="F1488" s="40" t="s">
        <v>179</v>
      </c>
      <c r="G1488" s="40">
        <v>3000</v>
      </c>
      <c r="H1488" s="40">
        <v>330</v>
      </c>
      <c r="I1488" s="33"/>
    </row>
    <row r="1489" spans="1:9" ht="14.25" customHeight="1">
      <c r="A1489" s="40" t="s">
        <v>395</v>
      </c>
      <c r="B1489" s="40" t="s">
        <v>2110</v>
      </c>
      <c r="C1489" s="21"/>
      <c r="D1489" s="40" t="s">
        <v>3323</v>
      </c>
      <c r="E1489" s="40" t="s">
        <v>3324</v>
      </c>
      <c r="F1489" s="40" t="s">
        <v>179</v>
      </c>
      <c r="G1489" s="40">
        <v>6000</v>
      </c>
      <c r="H1489" s="40">
        <v>323</v>
      </c>
      <c r="I1489" s="33"/>
    </row>
    <row r="1490" spans="1:9" ht="14.25" customHeight="1">
      <c r="A1490" s="40" t="s">
        <v>395</v>
      </c>
      <c r="B1490" s="40" t="s">
        <v>2110</v>
      </c>
      <c r="C1490" s="21"/>
      <c r="D1490" s="40" t="s">
        <v>3325</v>
      </c>
      <c r="E1490" s="40" t="s">
        <v>3326</v>
      </c>
      <c r="F1490" s="40" t="s">
        <v>179</v>
      </c>
      <c r="G1490" s="40">
        <v>1000</v>
      </c>
      <c r="H1490" s="40">
        <v>350</v>
      </c>
      <c r="I1490" s="33"/>
    </row>
    <row r="1491" spans="1:9" ht="14.25" customHeight="1">
      <c r="A1491" s="40" t="s">
        <v>395</v>
      </c>
      <c r="B1491" s="40" t="s">
        <v>2110</v>
      </c>
      <c r="C1491" s="21"/>
      <c r="D1491" s="40" t="s">
        <v>3327</v>
      </c>
      <c r="E1491" s="40" t="s">
        <v>3328</v>
      </c>
      <c r="F1491" s="40" t="s">
        <v>179</v>
      </c>
      <c r="G1491" s="40">
        <v>18000</v>
      </c>
      <c r="H1491" s="40">
        <v>4584</v>
      </c>
      <c r="I1491" s="33"/>
    </row>
    <row r="1492" spans="1:9" ht="14.25" customHeight="1">
      <c r="A1492" s="40" t="s">
        <v>395</v>
      </c>
      <c r="B1492" s="40" t="s">
        <v>2110</v>
      </c>
      <c r="C1492" s="21"/>
      <c r="D1492" s="40" t="s">
        <v>3329</v>
      </c>
      <c r="E1492" s="40" t="s">
        <v>3330</v>
      </c>
      <c r="F1492" s="40" t="s">
        <v>179</v>
      </c>
      <c r="G1492" s="40">
        <v>8000</v>
      </c>
      <c r="H1492" s="40">
        <v>392</v>
      </c>
      <c r="I1492" s="33"/>
    </row>
    <row r="1493" spans="1:9" ht="14.25" customHeight="1">
      <c r="A1493" s="40" t="s">
        <v>395</v>
      </c>
      <c r="B1493" s="40" t="s">
        <v>2110</v>
      </c>
      <c r="C1493" s="21"/>
      <c r="D1493" s="40" t="s">
        <v>3331</v>
      </c>
      <c r="E1493" s="40" t="s">
        <v>3332</v>
      </c>
      <c r="F1493" s="40" t="s">
        <v>179</v>
      </c>
      <c r="G1493" s="40">
        <v>8000</v>
      </c>
      <c r="H1493" s="40">
        <v>409</v>
      </c>
      <c r="I1493" s="33"/>
    </row>
    <row r="1494" spans="1:9" ht="14.25" customHeight="1">
      <c r="A1494" s="40" t="s">
        <v>395</v>
      </c>
      <c r="B1494" s="40" t="s">
        <v>2110</v>
      </c>
      <c r="C1494" s="21"/>
      <c r="D1494" s="40" t="s">
        <v>3333</v>
      </c>
      <c r="E1494" s="40" t="s">
        <v>3334</v>
      </c>
      <c r="F1494" s="40" t="s">
        <v>324</v>
      </c>
      <c r="G1494" s="40">
        <v>3500</v>
      </c>
      <c r="H1494" s="40">
        <v>629</v>
      </c>
      <c r="I1494" s="33"/>
    </row>
    <row r="1495" spans="1:9" ht="14.25" customHeight="1">
      <c r="A1495" s="40" t="s">
        <v>395</v>
      </c>
      <c r="B1495" s="40" t="s">
        <v>2110</v>
      </c>
      <c r="C1495" s="21"/>
      <c r="D1495" s="40" t="s">
        <v>3335</v>
      </c>
      <c r="E1495" s="40" t="s">
        <v>3336</v>
      </c>
      <c r="F1495" s="40" t="s">
        <v>179</v>
      </c>
      <c r="G1495" s="40">
        <v>19000</v>
      </c>
      <c r="H1495" s="40">
        <v>754</v>
      </c>
      <c r="I1495" s="33" t="s">
        <v>2125</v>
      </c>
    </row>
    <row r="1496" spans="1:9" ht="14.25" customHeight="1">
      <c r="A1496" s="40" t="s">
        <v>395</v>
      </c>
      <c r="B1496" s="40" t="s">
        <v>2110</v>
      </c>
      <c r="C1496" s="21"/>
      <c r="D1496" s="40" t="s">
        <v>3337</v>
      </c>
      <c r="E1496" s="40" t="s">
        <v>3338</v>
      </c>
      <c r="F1496" s="40" t="s">
        <v>179</v>
      </c>
      <c r="G1496" s="40">
        <v>3000</v>
      </c>
      <c r="H1496" s="40">
        <v>356</v>
      </c>
      <c r="I1496" s="33"/>
    </row>
    <row r="1497" spans="1:9" ht="14.25" customHeight="1">
      <c r="A1497" s="40" t="s">
        <v>395</v>
      </c>
      <c r="B1497" s="40" t="s">
        <v>2110</v>
      </c>
      <c r="C1497" s="21"/>
      <c r="D1497" s="40" t="s">
        <v>3339</v>
      </c>
      <c r="E1497" s="40" t="s">
        <v>3340</v>
      </c>
      <c r="F1497" s="40" t="s">
        <v>324</v>
      </c>
      <c r="G1497" s="40">
        <v>18000</v>
      </c>
      <c r="H1497" s="40">
        <v>877</v>
      </c>
      <c r="I1497" s="33" t="s">
        <v>2125</v>
      </c>
    </row>
    <row r="1498" spans="1:9" ht="14.25" customHeight="1">
      <c r="A1498" s="40" t="s">
        <v>395</v>
      </c>
      <c r="B1498" s="40" t="s">
        <v>2110</v>
      </c>
      <c r="C1498" s="21"/>
      <c r="D1498" s="40" t="s">
        <v>3341</v>
      </c>
      <c r="E1498" s="40" t="s">
        <v>3342</v>
      </c>
      <c r="F1498" s="40" t="s">
        <v>324</v>
      </c>
      <c r="G1498" s="40">
        <v>15000</v>
      </c>
      <c r="H1498" s="40">
        <v>326</v>
      </c>
      <c r="I1498" s="33"/>
    </row>
    <row r="1499" spans="1:9" ht="14.25" customHeight="1">
      <c r="A1499" s="40" t="s">
        <v>395</v>
      </c>
      <c r="B1499" s="40" t="s">
        <v>2110</v>
      </c>
      <c r="C1499" s="21"/>
      <c r="D1499" s="40" t="s">
        <v>3343</v>
      </c>
      <c r="E1499" s="40" t="s">
        <v>3344</v>
      </c>
      <c r="F1499" s="40" t="s">
        <v>324</v>
      </c>
      <c r="G1499" s="40">
        <v>15000</v>
      </c>
      <c r="H1499" s="40">
        <v>204</v>
      </c>
      <c r="I1499" s="33" t="s">
        <v>2125</v>
      </c>
    </row>
    <row r="1500" spans="1:9" ht="14.25" customHeight="1">
      <c r="A1500" s="40" t="s">
        <v>395</v>
      </c>
      <c r="B1500" s="40" t="s">
        <v>2110</v>
      </c>
      <c r="C1500" s="21"/>
      <c r="D1500" s="40" t="s">
        <v>3345</v>
      </c>
      <c r="E1500" s="40" t="s">
        <v>3346</v>
      </c>
      <c r="F1500" s="40" t="s">
        <v>324</v>
      </c>
      <c r="G1500" s="40">
        <v>4000</v>
      </c>
      <c r="H1500" s="40">
        <v>444</v>
      </c>
      <c r="I1500" s="33"/>
    </row>
    <row r="1501" spans="1:9" ht="14.25" customHeight="1">
      <c r="A1501" s="40" t="s">
        <v>395</v>
      </c>
      <c r="B1501" s="40" t="s">
        <v>2110</v>
      </c>
      <c r="C1501" s="21"/>
      <c r="D1501" s="40" t="s">
        <v>3347</v>
      </c>
      <c r="E1501" s="40" t="s">
        <v>3348</v>
      </c>
      <c r="F1501" s="40" t="s">
        <v>324</v>
      </c>
      <c r="G1501" s="40">
        <v>2500</v>
      </c>
      <c r="H1501" s="40">
        <v>334</v>
      </c>
      <c r="I1501" s="33"/>
    </row>
    <row r="1502" spans="1:9" ht="14.25" customHeight="1">
      <c r="A1502" s="40" t="s">
        <v>395</v>
      </c>
      <c r="B1502" s="40" t="s">
        <v>2110</v>
      </c>
      <c r="C1502" s="21"/>
      <c r="D1502" s="40" t="s">
        <v>3349</v>
      </c>
      <c r="E1502" s="40" t="s">
        <v>3350</v>
      </c>
      <c r="F1502" s="40" t="s">
        <v>324</v>
      </c>
      <c r="G1502" s="40">
        <v>3000</v>
      </c>
      <c r="H1502" s="40">
        <v>955</v>
      </c>
      <c r="I1502" s="33" t="s">
        <v>2132</v>
      </c>
    </row>
    <row r="1503" spans="1:9" ht="14.25" customHeight="1">
      <c r="A1503" s="40" t="s">
        <v>395</v>
      </c>
      <c r="B1503" s="40" t="s">
        <v>2110</v>
      </c>
      <c r="C1503" s="21"/>
      <c r="D1503" s="40" t="s">
        <v>3351</v>
      </c>
      <c r="E1503" s="40" t="s">
        <v>3352</v>
      </c>
      <c r="F1503" s="40" t="s">
        <v>324</v>
      </c>
      <c r="G1503" s="40">
        <v>25000</v>
      </c>
      <c r="H1503" s="40">
        <v>1491</v>
      </c>
      <c r="I1503" s="33" t="s">
        <v>2125</v>
      </c>
    </row>
    <row r="1504" spans="1:9" ht="14.25" customHeight="1">
      <c r="A1504" s="40" t="s">
        <v>395</v>
      </c>
      <c r="B1504" s="40" t="s">
        <v>2110</v>
      </c>
      <c r="C1504" s="21"/>
      <c r="D1504" s="40" t="s">
        <v>3353</v>
      </c>
      <c r="E1504" s="40" t="s">
        <v>3354</v>
      </c>
      <c r="F1504" s="40" t="s">
        <v>324</v>
      </c>
      <c r="G1504" s="40">
        <v>5000</v>
      </c>
      <c r="H1504" s="40">
        <v>539</v>
      </c>
      <c r="I1504" s="33" t="s">
        <v>2125</v>
      </c>
    </row>
    <row r="1505" spans="1:9" ht="14.25" customHeight="1">
      <c r="A1505" s="40" t="s">
        <v>395</v>
      </c>
      <c r="B1505" s="40" t="s">
        <v>2110</v>
      </c>
      <c r="C1505" s="21"/>
      <c r="D1505" s="40" t="s">
        <v>3355</v>
      </c>
      <c r="E1505" s="40" t="s">
        <v>3356</v>
      </c>
      <c r="F1505" s="40" t="s">
        <v>179</v>
      </c>
      <c r="G1505" s="40">
        <v>17000</v>
      </c>
      <c r="H1505" s="40">
        <v>1385</v>
      </c>
      <c r="I1505" s="33" t="s">
        <v>2125</v>
      </c>
    </row>
    <row r="1506" spans="1:9" ht="14.25" customHeight="1">
      <c r="A1506" s="40" t="s">
        <v>395</v>
      </c>
      <c r="B1506" s="40" t="s">
        <v>2110</v>
      </c>
      <c r="C1506" s="21"/>
      <c r="D1506" s="40" t="s">
        <v>3357</v>
      </c>
      <c r="E1506" s="40" t="s">
        <v>3358</v>
      </c>
      <c r="F1506" s="40" t="s">
        <v>324</v>
      </c>
      <c r="G1506" s="40">
        <v>10000</v>
      </c>
      <c r="H1506" s="40">
        <v>586</v>
      </c>
      <c r="I1506" s="33"/>
    </row>
    <row r="1507" spans="1:9" ht="14.25" customHeight="1">
      <c r="A1507" s="40" t="s">
        <v>395</v>
      </c>
      <c r="B1507" s="40" t="s">
        <v>2110</v>
      </c>
      <c r="C1507" s="21"/>
      <c r="D1507" s="40" t="s">
        <v>3359</v>
      </c>
      <c r="E1507" s="40" t="s">
        <v>3360</v>
      </c>
      <c r="F1507" s="40" t="s">
        <v>179</v>
      </c>
      <c r="G1507" s="40">
        <v>4000</v>
      </c>
      <c r="H1507" s="40">
        <v>544</v>
      </c>
      <c r="I1507" s="33"/>
    </row>
    <row r="1508" spans="1:9" ht="14.25" customHeight="1">
      <c r="A1508" s="40" t="s">
        <v>395</v>
      </c>
      <c r="B1508" s="40" t="s">
        <v>2110</v>
      </c>
      <c r="C1508" s="21"/>
      <c r="D1508" s="40" t="s">
        <v>3361</v>
      </c>
      <c r="E1508" s="40" t="s">
        <v>3362</v>
      </c>
      <c r="F1508" s="40" t="s">
        <v>179</v>
      </c>
      <c r="G1508" s="40">
        <v>70000</v>
      </c>
      <c r="H1508" s="40">
        <v>3641</v>
      </c>
      <c r="I1508" s="33" t="s">
        <v>2132</v>
      </c>
    </row>
    <row r="1509" spans="1:9" ht="14.25" customHeight="1">
      <c r="A1509" s="40" t="s">
        <v>395</v>
      </c>
      <c r="B1509" s="40" t="s">
        <v>2110</v>
      </c>
      <c r="C1509" s="21"/>
      <c r="D1509" s="40" t="s">
        <v>3363</v>
      </c>
      <c r="E1509" s="40" t="s">
        <v>3364</v>
      </c>
      <c r="F1509" s="40" t="s">
        <v>179</v>
      </c>
      <c r="G1509" s="40">
        <v>4000</v>
      </c>
      <c r="H1509" s="40">
        <v>163</v>
      </c>
      <c r="I1509" s="33"/>
    </row>
    <row r="1510" spans="1:9" ht="14.25" customHeight="1">
      <c r="A1510" s="40" t="s">
        <v>395</v>
      </c>
      <c r="B1510" s="40" t="s">
        <v>2110</v>
      </c>
      <c r="C1510" s="21"/>
      <c r="D1510" s="40" t="s">
        <v>3365</v>
      </c>
      <c r="E1510" s="40" t="s">
        <v>3366</v>
      </c>
      <c r="F1510" s="40" t="s">
        <v>179</v>
      </c>
      <c r="G1510" s="40">
        <v>5000</v>
      </c>
      <c r="H1510" s="40">
        <v>1342</v>
      </c>
      <c r="I1510" s="33" t="s">
        <v>2132</v>
      </c>
    </row>
    <row r="1511" spans="1:9" ht="14.25" customHeight="1">
      <c r="A1511" s="40" t="s">
        <v>395</v>
      </c>
      <c r="B1511" s="40" t="s">
        <v>2110</v>
      </c>
      <c r="C1511" s="21"/>
      <c r="D1511" s="40" t="s">
        <v>3367</v>
      </c>
      <c r="E1511" s="40" t="s">
        <v>3368</v>
      </c>
      <c r="F1511" s="40" t="s">
        <v>324</v>
      </c>
      <c r="G1511" s="40">
        <v>4500</v>
      </c>
      <c r="H1511" s="40">
        <v>425</v>
      </c>
      <c r="I1511" s="33"/>
    </row>
    <row r="1512" spans="1:9" ht="14.25" customHeight="1">
      <c r="A1512" s="40" t="s">
        <v>395</v>
      </c>
      <c r="B1512" s="40" t="s">
        <v>2110</v>
      </c>
      <c r="C1512" s="21"/>
      <c r="D1512" s="40" t="s">
        <v>3369</v>
      </c>
      <c r="E1512" s="40" t="s">
        <v>3370</v>
      </c>
      <c r="F1512" s="40" t="s">
        <v>324</v>
      </c>
      <c r="G1512" s="40">
        <v>5000</v>
      </c>
      <c r="H1512" s="40">
        <v>1526</v>
      </c>
      <c r="I1512" s="33"/>
    </row>
    <row r="1513" spans="1:9" ht="14.25" customHeight="1">
      <c r="A1513" s="40" t="s">
        <v>395</v>
      </c>
      <c r="B1513" s="40" t="s">
        <v>2110</v>
      </c>
      <c r="C1513" s="21"/>
      <c r="D1513" s="40" t="s">
        <v>3371</v>
      </c>
      <c r="E1513" s="40" t="s">
        <v>3372</v>
      </c>
      <c r="F1513" s="40" t="s">
        <v>324</v>
      </c>
      <c r="G1513" s="40">
        <v>4000</v>
      </c>
      <c r="H1513" s="40">
        <v>303</v>
      </c>
      <c r="I1513" s="33"/>
    </row>
    <row r="1514" spans="1:9" ht="14.25" customHeight="1">
      <c r="A1514" s="40" t="s">
        <v>395</v>
      </c>
      <c r="B1514" s="40" t="s">
        <v>2110</v>
      </c>
      <c r="C1514" s="21"/>
      <c r="D1514" s="40" t="s">
        <v>3373</v>
      </c>
      <c r="E1514" s="40" t="s">
        <v>3374</v>
      </c>
      <c r="F1514" s="40" t="s">
        <v>179</v>
      </c>
      <c r="G1514" s="40">
        <v>3000</v>
      </c>
      <c r="H1514" s="40">
        <v>1306</v>
      </c>
      <c r="I1514" s="33" t="s">
        <v>581</v>
      </c>
    </row>
    <row r="1515" spans="1:9" ht="14.25" customHeight="1">
      <c r="A1515" s="40" t="s">
        <v>395</v>
      </c>
      <c r="B1515" s="40" t="s">
        <v>2110</v>
      </c>
      <c r="C1515" s="21"/>
      <c r="D1515" s="40" t="s">
        <v>3375</v>
      </c>
      <c r="E1515" s="40" t="s">
        <v>3376</v>
      </c>
      <c r="F1515" s="40" t="s">
        <v>179</v>
      </c>
      <c r="G1515" s="40">
        <v>19800</v>
      </c>
      <c r="H1515" s="40">
        <v>1245</v>
      </c>
      <c r="I1515" s="33"/>
    </row>
    <row r="1516" spans="1:9" ht="14.25" customHeight="1">
      <c r="A1516" s="40" t="s">
        <v>395</v>
      </c>
      <c r="B1516" s="40" t="s">
        <v>2110</v>
      </c>
      <c r="C1516" s="21"/>
      <c r="D1516" s="40" t="s">
        <v>3377</v>
      </c>
      <c r="E1516" s="40" t="s">
        <v>3378</v>
      </c>
      <c r="F1516" s="40" t="s">
        <v>324</v>
      </c>
      <c r="G1516" s="40">
        <v>4000</v>
      </c>
      <c r="H1516" s="40">
        <v>691</v>
      </c>
      <c r="I1516" s="33"/>
    </row>
    <row r="1517" spans="1:9" ht="14.25" customHeight="1">
      <c r="A1517" s="40" t="s">
        <v>395</v>
      </c>
      <c r="B1517" s="40" t="s">
        <v>2110</v>
      </c>
      <c r="C1517" s="21"/>
      <c r="D1517" s="40" t="s">
        <v>3379</v>
      </c>
      <c r="E1517" s="40" t="s">
        <v>3380</v>
      </c>
      <c r="F1517" s="40" t="s">
        <v>324</v>
      </c>
      <c r="G1517" s="40">
        <v>10500</v>
      </c>
      <c r="H1517" s="40">
        <v>639</v>
      </c>
      <c r="I1517" s="33"/>
    </row>
    <row r="1518" spans="1:9" ht="14.25" customHeight="1">
      <c r="A1518" s="40" t="s">
        <v>395</v>
      </c>
      <c r="B1518" s="40" t="s">
        <v>2110</v>
      </c>
      <c r="C1518" s="21"/>
      <c r="D1518" s="40" t="s">
        <v>3381</v>
      </c>
      <c r="E1518" s="40" t="s">
        <v>3382</v>
      </c>
      <c r="F1518" s="40" t="s">
        <v>324</v>
      </c>
      <c r="G1518" s="40">
        <v>4500</v>
      </c>
      <c r="H1518" s="40">
        <v>495</v>
      </c>
      <c r="I1518" s="33" t="s">
        <v>2125</v>
      </c>
    </row>
    <row r="1519" spans="1:9" ht="14.25" customHeight="1">
      <c r="A1519" s="40" t="s">
        <v>395</v>
      </c>
      <c r="B1519" s="40" t="s">
        <v>2110</v>
      </c>
      <c r="C1519" s="21"/>
      <c r="D1519" s="40" t="s">
        <v>3383</v>
      </c>
      <c r="E1519" s="40" t="s">
        <v>3384</v>
      </c>
      <c r="F1519" s="40" t="s">
        <v>179</v>
      </c>
      <c r="G1519" s="40">
        <v>10000</v>
      </c>
      <c r="H1519" s="40">
        <v>381</v>
      </c>
      <c r="I1519" s="33"/>
    </row>
    <row r="1520" spans="1:9" ht="14.25" customHeight="1">
      <c r="A1520" s="40" t="s">
        <v>395</v>
      </c>
      <c r="B1520" s="40" t="s">
        <v>2110</v>
      </c>
      <c r="C1520" s="21"/>
      <c r="D1520" s="40" t="s">
        <v>3385</v>
      </c>
      <c r="E1520" s="40" t="s">
        <v>3386</v>
      </c>
      <c r="F1520" s="40" t="s">
        <v>324</v>
      </c>
      <c r="G1520" s="40">
        <v>25000</v>
      </c>
      <c r="H1520" s="40">
        <v>1172</v>
      </c>
      <c r="I1520" s="33"/>
    </row>
    <row r="1521" spans="1:9" ht="14.25" customHeight="1">
      <c r="A1521" s="40" t="s">
        <v>395</v>
      </c>
      <c r="B1521" s="40" t="s">
        <v>2110</v>
      </c>
      <c r="C1521" s="21"/>
      <c r="D1521" s="40" t="s">
        <v>3387</v>
      </c>
      <c r="E1521" s="40" t="s">
        <v>3388</v>
      </c>
      <c r="F1521" s="40" t="s">
        <v>324</v>
      </c>
      <c r="G1521" s="40">
        <v>1500</v>
      </c>
      <c r="H1521" s="40">
        <v>110</v>
      </c>
      <c r="I1521" s="33" t="s">
        <v>2125</v>
      </c>
    </row>
    <row r="1522" spans="1:9" ht="14.25" customHeight="1">
      <c r="A1522" s="40" t="s">
        <v>395</v>
      </c>
      <c r="B1522" s="40" t="s">
        <v>2110</v>
      </c>
      <c r="C1522" s="21"/>
      <c r="D1522" s="40" t="s">
        <v>3389</v>
      </c>
      <c r="E1522" s="40" t="s">
        <v>3390</v>
      </c>
      <c r="F1522" s="40" t="s">
        <v>179</v>
      </c>
      <c r="G1522" s="40">
        <v>6000</v>
      </c>
      <c r="H1522" s="40">
        <v>2632</v>
      </c>
      <c r="I1522" s="33" t="s">
        <v>2113</v>
      </c>
    </row>
    <row r="1523" spans="1:9" ht="14.25" customHeight="1">
      <c r="A1523" s="40" t="s">
        <v>395</v>
      </c>
      <c r="B1523" s="40" t="s">
        <v>2110</v>
      </c>
      <c r="C1523" s="21"/>
      <c r="D1523" s="40" t="s">
        <v>3391</v>
      </c>
      <c r="E1523" s="40" t="s">
        <v>3392</v>
      </c>
      <c r="F1523" s="40" t="s">
        <v>179</v>
      </c>
      <c r="G1523" s="40">
        <v>96000</v>
      </c>
      <c r="H1523" s="40">
        <v>1103</v>
      </c>
      <c r="I1523" s="33"/>
    </row>
    <row r="1524" spans="1:9" ht="14.25" customHeight="1">
      <c r="A1524" s="40" t="s">
        <v>395</v>
      </c>
      <c r="B1524" s="40" t="s">
        <v>2110</v>
      </c>
      <c r="C1524" s="21"/>
      <c r="D1524" s="40" t="s">
        <v>3393</v>
      </c>
      <c r="E1524" s="40" t="s">
        <v>3394</v>
      </c>
      <c r="F1524" s="40" t="s">
        <v>324</v>
      </c>
      <c r="G1524" s="40">
        <v>9000</v>
      </c>
      <c r="H1524" s="40">
        <v>3796</v>
      </c>
      <c r="I1524" s="33"/>
    </row>
    <row r="1525" spans="1:9" ht="14.25" customHeight="1">
      <c r="A1525" s="40" t="s">
        <v>395</v>
      </c>
      <c r="B1525" s="40" t="s">
        <v>2110</v>
      </c>
      <c r="C1525" s="21"/>
      <c r="D1525" s="40" t="s">
        <v>3395</v>
      </c>
      <c r="E1525" s="40" t="s">
        <v>3396</v>
      </c>
      <c r="F1525" s="40"/>
      <c r="G1525" s="40">
        <v>0</v>
      </c>
      <c r="H1525" s="40">
        <v>0</v>
      </c>
      <c r="I1525" s="33"/>
    </row>
    <row r="1526" spans="1:9" ht="14.25" customHeight="1">
      <c r="A1526" s="40" t="s">
        <v>395</v>
      </c>
      <c r="B1526" s="40" t="s">
        <v>2110</v>
      </c>
      <c r="C1526" s="21"/>
      <c r="D1526" s="40" t="s">
        <v>3397</v>
      </c>
      <c r="E1526" s="40" t="s">
        <v>3398</v>
      </c>
      <c r="F1526" s="40" t="s">
        <v>179</v>
      </c>
      <c r="G1526" s="40">
        <v>6000</v>
      </c>
      <c r="H1526" s="40">
        <v>1720</v>
      </c>
      <c r="I1526" s="33"/>
    </row>
    <row r="1527" spans="1:9" ht="14.25" customHeight="1">
      <c r="A1527" s="40" t="s">
        <v>395</v>
      </c>
      <c r="B1527" s="40" t="s">
        <v>2110</v>
      </c>
      <c r="C1527" s="21"/>
      <c r="D1527" s="40" t="s">
        <v>3399</v>
      </c>
      <c r="E1527" s="40" t="s">
        <v>3400</v>
      </c>
      <c r="F1527" s="40" t="s">
        <v>324</v>
      </c>
      <c r="G1527" s="40">
        <v>9000</v>
      </c>
      <c r="H1527" s="40">
        <v>550</v>
      </c>
      <c r="I1527" s="33" t="s">
        <v>2113</v>
      </c>
    </row>
    <row r="1528" spans="1:9" ht="14.25" customHeight="1">
      <c r="A1528" s="40" t="s">
        <v>395</v>
      </c>
      <c r="B1528" s="40" t="s">
        <v>2110</v>
      </c>
      <c r="C1528" s="21"/>
      <c r="D1528" s="40" t="s">
        <v>3399</v>
      </c>
      <c r="E1528" s="40" t="s">
        <v>3401</v>
      </c>
      <c r="F1528" s="40" t="s">
        <v>324</v>
      </c>
      <c r="G1528" s="40">
        <v>36000</v>
      </c>
      <c r="H1528" s="40">
        <v>2216</v>
      </c>
      <c r="I1528" s="33" t="s">
        <v>2113</v>
      </c>
    </row>
    <row r="1529" spans="1:9" ht="14.25" customHeight="1">
      <c r="A1529" s="40" t="s">
        <v>395</v>
      </c>
      <c r="B1529" s="40" t="s">
        <v>2110</v>
      </c>
      <c r="C1529" s="21"/>
      <c r="D1529" s="40" t="s">
        <v>3402</v>
      </c>
      <c r="E1529" s="40" t="s">
        <v>3403</v>
      </c>
      <c r="F1529" s="40" t="s">
        <v>179</v>
      </c>
      <c r="G1529" s="40">
        <v>2000</v>
      </c>
      <c r="H1529" s="40">
        <v>1867</v>
      </c>
      <c r="I1529" s="33" t="s">
        <v>2113</v>
      </c>
    </row>
    <row r="1530" spans="1:9" ht="14.25" customHeight="1">
      <c r="A1530" s="40" t="s">
        <v>395</v>
      </c>
      <c r="B1530" s="40" t="s">
        <v>2110</v>
      </c>
      <c r="C1530" s="21"/>
      <c r="D1530" s="40" t="s">
        <v>3404</v>
      </c>
      <c r="E1530" s="40" t="s">
        <v>3405</v>
      </c>
      <c r="F1530" s="40" t="s">
        <v>179</v>
      </c>
      <c r="G1530" s="40">
        <v>60000</v>
      </c>
      <c r="H1530" s="40">
        <v>2378</v>
      </c>
      <c r="I1530" s="33" t="s">
        <v>2113</v>
      </c>
    </row>
    <row r="1531" spans="1:9" ht="14.25" customHeight="1">
      <c r="A1531" s="40" t="s">
        <v>395</v>
      </c>
      <c r="B1531" s="40" t="s">
        <v>2110</v>
      </c>
      <c r="C1531" s="21"/>
      <c r="D1531" s="40" t="s">
        <v>3406</v>
      </c>
      <c r="E1531" s="40" t="s">
        <v>3407</v>
      </c>
      <c r="F1531" s="40" t="s">
        <v>324</v>
      </c>
      <c r="G1531" s="40">
        <v>1000</v>
      </c>
      <c r="H1531" s="40">
        <v>353</v>
      </c>
      <c r="I1531" s="33"/>
    </row>
    <row r="1532" spans="1:9" ht="14.25" customHeight="1">
      <c r="A1532" s="40" t="s">
        <v>395</v>
      </c>
      <c r="B1532" s="40" t="s">
        <v>2110</v>
      </c>
      <c r="C1532" s="21"/>
      <c r="D1532" s="40" t="s">
        <v>3408</v>
      </c>
      <c r="E1532" s="40" t="s">
        <v>3409</v>
      </c>
      <c r="F1532" s="40" t="s">
        <v>324</v>
      </c>
      <c r="G1532" s="40">
        <v>1000</v>
      </c>
      <c r="H1532" s="40">
        <v>496</v>
      </c>
      <c r="I1532" s="33"/>
    </row>
    <row r="1533" spans="1:9" ht="14.25" customHeight="1">
      <c r="A1533" s="40" t="s">
        <v>395</v>
      </c>
      <c r="B1533" s="40" t="s">
        <v>2110</v>
      </c>
      <c r="C1533" s="21"/>
      <c r="D1533" s="40" t="s">
        <v>3410</v>
      </c>
      <c r="E1533" s="40" t="s">
        <v>3411</v>
      </c>
      <c r="F1533" s="40" t="s">
        <v>324</v>
      </c>
      <c r="G1533" s="40">
        <v>2000</v>
      </c>
      <c r="H1533" s="40">
        <v>789</v>
      </c>
      <c r="I1533" s="33" t="s">
        <v>2113</v>
      </c>
    </row>
    <row r="1534" spans="1:9" ht="14.25" customHeight="1">
      <c r="A1534" s="40" t="s">
        <v>395</v>
      </c>
      <c r="B1534" s="40" t="s">
        <v>2110</v>
      </c>
      <c r="C1534" s="21"/>
      <c r="D1534" s="40" t="s">
        <v>3412</v>
      </c>
      <c r="E1534" s="40" t="s">
        <v>3413</v>
      </c>
      <c r="F1534" s="40" t="s">
        <v>324</v>
      </c>
      <c r="G1534" s="40">
        <v>80000</v>
      </c>
      <c r="H1534" s="40">
        <v>1617</v>
      </c>
      <c r="I1534" s="33" t="s">
        <v>3414</v>
      </c>
    </row>
    <row r="1535" spans="1:9" ht="14.25" customHeight="1">
      <c r="A1535" s="40" t="s">
        <v>395</v>
      </c>
      <c r="B1535" s="40" t="s">
        <v>2110</v>
      </c>
      <c r="C1535" s="21"/>
      <c r="D1535" s="40" t="s">
        <v>3415</v>
      </c>
      <c r="E1535" s="40" t="s">
        <v>3416</v>
      </c>
      <c r="F1535" s="40" t="s">
        <v>324</v>
      </c>
      <c r="G1535" s="40">
        <v>6000</v>
      </c>
      <c r="H1535" s="40">
        <v>828</v>
      </c>
      <c r="I1535" s="33"/>
    </row>
    <row r="1536" spans="1:9" ht="14.25" customHeight="1">
      <c r="A1536" s="40" t="s">
        <v>395</v>
      </c>
      <c r="B1536" s="40" t="s">
        <v>2110</v>
      </c>
      <c r="C1536" s="21"/>
      <c r="D1536" s="40" t="s">
        <v>3417</v>
      </c>
      <c r="E1536" s="40" t="s">
        <v>3418</v>
      </c>
      <c r="F1536" s="40" t="s">
        <v>179</v>
      </c>
      <c r="G1536" s="40">
        <v>8000</v>
      </c>
      <c r="H1536" s="40">
        <v>1113</v>
      </c>
      <c r="I1536" s="33" t="s">
        <v>2113</v>
      </c>
    </row>
    <row r="1537" spans="1:9" ht="14.25" customHeight="1">
      <c r="A1537" s="40" t="s">
        <v>395</v>
      </c>
      <c r="B1537" s="40" t="s">
        <v>2110</v>
      </c>
      <c r="C1537" s="21"/>
      <c r="D1537" s="40" t="s">
        <v>3419</v>
      </c>
      <c r="E1537" s="40" t="s">
        <v>3420</v>
      </c>
      <c r="F1537" s="40" t="s">
        <v>324</v>
      </c>
      <c r="G1537" s="40">
        <v>4500</v>
      </c>
      <c r="H1537" s="40">
        <v>996</v>
      </c>
      <c r="I1537" s="33"/>
    </row>
    <row r="1538" spans="1:9" ht="14.25" customHeight="1">
      <c r="A1538" s="40" t="s">
        <v>395</v>
      </c>
      <c r="B1538" s="40" t="s">
        <v>2110</v>
      </c>
      <c r="C1538" s="21"/>
      <c r="D1538" s="40" t="s">
        <v>3421</v>
      </c>
      <c r="E1538" s="40" t="s">
        <v>3422</v>
      </c>
      <c r="F1538" s="40" t="s">
        <v>324</v>
      </c>
      <c r="G1538" s="40">
        <v>6000</v>
      </c>
      <c r="H1538" s="40">
        <v>685</v>
      </c>
      <c r="I1538" s="33" t="s">
        <v>581</v>
      </c>
    </row>
    <row r="1539" spans="1:9" ht="14.25" customHeight="1">
      <c r="A1539" s="40" t="s">
        <v>395</v>
      </c>
      <c r="B1539" s="40" t="s">
        <v>2110</v>
      </c>
      <c r="C1539" s="21"/>
      <c r="D1539" s="40" t="s">
        <v>3423</v>
      </c>
      <c r="E1539" s="40" t="s">
        <v>3424</v>
      </c>
      <c r="F1539" s="40" t="s">
        <v>179</v>
      </c>
      <c r="G1539" s="40">
        <v>96000</v>
      </c>
      <c r="H1539" s="40">
        <v>1011</v>
      </c>
      <c r="I1539" s="33" t="s">
        <v>581</v>
      </c>
    </row>
    <row r="1540" spans="1:9" ht="14.25" customHeight="1">
      <c r="A1540" s="40" t="s">
        <v>395</v>
      </c>
      <c r="B1540" s="40" t="s">
        <v>2110</v>
      </c>
      <c r="C1540" s="21"/>
      <c r="D1540" s="40" t="s">
        <v>3425</v>
      </c>
      <c r="E1540" s="40" t="s">
        <v>3426</v>
      </c>
      <c r="F1540" s="40" t="s">
        <v>324</v>
      </c>
      <c r="G1540" s="40">
        <v>6000</v>
      </c>
      <c r="H1540" s="40">
        <v>417</v>
      </c>
      <c r="I1540" s="33" t="s">
        <v>2113</v>
      </c>
    </row>
    <row r="1541" spans="1:9" ht="14.25" customHeight="1">
      <c r="A1541" s="40" t="s">
        <v>395</v>
      </c>
      <c r="B1541" s="40" t="s">
        <v>2110</v>
      </c>
      <c r="C1541" s="21"/>
      <c r="D1541" s="40" t="s">
        <v>3427</v>
      </c>
      <c r="E1541" s="40" t="s">
        <v>3428</v>
      </c>
      <c r="F1541" s="40" t="s">
        <v>324</v>
      </c>
      <c r="G1541" s="40">
        <v>1000</v>
      </c>
      <c r="H1541" s="40">
        <v>368</v>
      </c>
      <c r="I1541" s="33" t="s">
        <v>2113</v>
      </c>
    </row>
    <row r="1542" spans="1:9" ht="14.25" customHeight="1">
      <c r="A1542" s="40" t="s">
        <v>395</v>
      </c>
      <c r="B1542" s="40" t="s">
        <v>2110</v>
      </c>
      <c r="C1542" s="21"/>
      <c r="D1542" s="40" t="s">
        <v>3429</v>
      </c>
      <c r="E1542" s="40" t="s">
        <v>3430</v>
      </c>
      <c r="F1542" s="40" t="s">
        <v>324</v>
      </c>
      <c r="G1542" s="40">
        <v>10000</v>
      </c>
      <c r="H1542" s="40">
        <v>311</v>
      </c>
      <c r="I1542" s="33"/>
    </row>
    <row r="1543" spans="1:9" ht="14.25" customHeight="1">
      <c r="A1543" s="40" t="s">
        <v>395</v>
      </c>
      <c r="B1543" s="40" t="s">
        <v>2110</v>
      </c>
      <c r="C1543" s="21"/>
      <c r="D1543" s="40" t="s">
        <v>3431</v>
      </c>
      <c r="E1543" s="40" t="s">
        <v>3432</v>
      </c>
      <c r="F1543" s="40" t="s">
        <v>179</v>
      </c>
      <c r="G1543" s="40">
        <v>8000</v>
      </c>
      <c r="H1543" s="40">
        <v>560</v>
      </c>
      <c r="I1543" s="33"/>
    </row>
    <row r="1544" spans="1:9" ht="14.25" customHeight="1">
      <c r="A1544" s="40" t="s">
        <v>395</v>
      </c>
      <c r="B1544" s="40" t="s">
        <v>2110</v>
      </c>
      <c r="C1544" s="21"/>
      <c r="D1544" s="40" t="s">
        <v>3433</v>
      </c>
      <c r="E1544" s="40" t="s">
        <v>3434</v>
      </c>
      <c r="F1544" s="40" t="s">
        <v>179</v>
      </c>
      <c r="G1544" s="40">
        <v>3000</v>
      </c>
      <c r="H1544" s="40">
        <v>620</v>
      </c>
      <c r="I1544" s="33"/>
    </row>
    <row r="1545" spans="1:9" ht="14.25" customHeight="1">
      <c r="A1545" s="40" t="s">
        <v>395</v>
      </c>
      <c r="B1545" s="40" t="s">
        <v>2110</v>
      </c>
      <c r="C1545" s="21"/>
      <c r="D1545" s="40" t="s">
        <v>3435</v>
      </c>
      <c r="E1545" s="40" t="s">
        <v>3436</v>
      </c>
      <c r="F1545" s="40" t="s">
        <v>324</v>
      </c>
      <c r="G1545" s="40">
        <v>9000</v>
      </c>
      <c r="H1545" s="40">
        <v>2393</v>
      </c>
      <c r="I1545" s="33" t="s">
        <v>2132</v>
      </c>
    </row>
    <row r="1546" spans="1:9" ht="14.25" customHeight="1">
      <c r="A1546" s="40" t="s">
        <v>395</v>
      </c>
      <c r="B1546" s="40" t="s">
        <v>2110</v>
      </c>
      <c r="C1546" s="21"/>
      <c r="D1546" s="40" t="s">
        <v>3437</v>
      </c>
      <c r="E1546" s="40" t="s">
        <v>3438</v>
      </c>
      <c r="F1546" s="40" t="s">
        <v>324</v>
      </c>
      <c r="G1546" s="40">
        <v>36000</v>
      </c>
      <c r="H1546" s="40">
        <v>842</v>
      </c>
      <c r="I1546" s="33"/>
    </row>
    <row r="1547" spans="1:9" ht="14.25" customHeight="1">
      <c r="A1547" s="40" t="s">
        <v>395</v>
      </c>
      <c r="B1547" s="40" t="s">
        <v>2110</v>
      </c>
      <c r="C1547" s="21"/>
      <c r="D1547" s="40" t="s">
        <v>3439</v>
      </c>
      <c r="E1547" s="40" t="s">
        <v>3440</v>
      </c>
      <c r="F1547" s="40" t="s">
        <v>324</v>
      </c>
      <c r="G1547" s="40">
        <v>60000</v>
      </c>
      <c r="H1547" s="40">
        <v>897</v>
      </c>
      <c r="I1547" s="33"/>
    </row>
    <row r="1548" spans="1:9" ht="14.25" customHeight="1">
      <c r="A1548" s="40" t="s">
        <v>395</v>
      </c>
      <c r="B1548" s="40" t="s">
        <v>2110</v>
      </c>
      <c r="C1548" s="21"/>
      <c r="D1548" s="40" t="s">
        <v>3441</v>
      </c>
      <c r="E1548" s="40" t="s">
        <v>3442</v>
      </c>
      <c r="F1548" s="40" t="s">
        <v>324</v>
      </c>
      <c r="G1548" s="40">
        <v>1000</v>
      </c>
      <c r="H1548" s="40">
        <v>503</v>
      </c>
      <c r="I1548" s="33"/>
    </row>
    <row r="1549" spans="1:9" ht="14.25" customHeight="1">
      <c r="A1549" s="40" t="s">
        <v>395</v>
      </c>
      <c r="B1549" s="40" t="s">
        <v>2110</v>
      </c>
      <c r="C1549" s="21"/>
      <c r="D1549" s="40" t="s">
        <v>3443</v>
      </c>
      <c r="E1549" s="40" t="s">
        <v>3444</v>
      </c>
      <c r="F1549" s="40" t="s">
        <v>179</v>
      </c>
      <c r="G1549" s="40">
        <v>2000</v>
      </c>
      <c r="H1549" s="40">
        <v>1950</v>
      </c>
      <c r="I1549" s="33" t="s">
        <v>2132</v>
      </c>
    </row>
    <row r="1550" spans="1:9" ht="14.25" customHeight="1">
      <c r="A1550" s="40" t="s">
        <v>395</v>
      </c>
      <c r="B1550" s="40" t="s">
        <v>2110</v>
      </c>
      <c r="C1550" s="21"/>
      <c r="D1550" s="40" t="s">
        <v>3445</v>
      </c>
      <c r="E1550" s="40" t="s">
        <v>3446</v>
      </c>
      <c r="F1550" s="40" t="s">
        <v>324</v>
      </c>
      <c r="G1550" s="40">
        <v>2000</v>
      </c>
      <c r="H1550" s="40">
        <v>435</v>
      </c>
      <c r="I1550" s="33"/>
    </row>
    <row r="1551" spans="1:9" ht="14.25" customHeight="1">
      <c r="A1551" s="40" t="s">
        <v>395</v>
      </c>
      <c r="B1551" s="40" t="s">
        <v>2110</v>
      </c>
      <c r="C1551" s="21"/>
      <c r="D1551" s="40" t="s">
        <v>3447</v>
      </c>
      <c r="E1551" s="40" t="s">
        <v>3448</v>
      </c>
      <c r="F1551" s="40" t="s">
        <v>324</v>
      </c>
      <c r="G1551" s="40">
        <v>40000</v>
      </c>
      <c r="H1551" s="40">
        <v>1245</v>
      </c>
      <c r="I1551" s="33"/>
    </row>
    <row r="1552" spans="1:9" ht="14.25" customHeight="1">
      <c r="A1552" s="40" t="s">
        <v>395</v>
      </c>
      <c r="B1552" s="40" t="s">
        <v>2110</v>
      </c>
      <c r="C1552" s="21"/>
      <c r="D1552" s="40" t="s">
        <v>3449</v>
      </c>
      <c r="E1552" s="40" t="s">
        <v>3450</v>
      </c>
      <c r="F1552" s="40" t="s">
        <v>324</v>
      </c>
      <c r="G1552" s="40">
        <v>6000</v>
      </c>
      <c r="H1552" s="40">
        <v>192</v>
      </c>
      <c r="I1552" s="33"/>
    </row>
    <row r="1553" spans="1:9" ht="14.25" customHeight="1">
      <c r="A1553" s="40" t="s">
        <v>395</v>
      </c>
      <c r="B1553" s="40" t="s">
        <v>2110</v>
      </c>
      <c r="C1553" s="21"/>
      <c r="D1553" s="40" t="s">
        <v>3451</v>
      </c>
      <c r="E1553" s="40" t="s">
        <v>3452</v>
      </c>
      <c r="F1553" s="40" t="s">
        <v>324</v>
      </c>
      <c r="G1553" s="40">
        <v>6000</v>
      </c>
      <c r="H1553" s="40">
        <v>271</v>
      </c>
      <c r="I1553" s="33"/>
    </row>
    <row r="1554" spans="1:9" ht="14.25" customHeight="1">
      <c r="A1554" s="40" t="s">
        <v>395</v>
      </c>
      <c r="B1554" s="40" t="s">
        <v>2110</v>
      </c>
      <c r="C1554" s="21"/>
      <c r="D1554" s="40" t="s">
        <v>3453</v>
      </c>
      <c r="E1554" s="40" t="s">
        <v>3454</v>
      </c>
      <c r="F1554" s="40" t="s">
        <v>324</v>
      </c>
      <c r="G1554" s="40">
        <v>4000</v>
      </c>
      <c r="H1554" s="40">
        <v>668</v>
      </c>
      <c r="I1554" s="33" t="s">
        <v>2125</v>
      </c>
    </row>
    <row r="1555" spans="1:9" ht="14.25" customHeight="1">
      <c r="A1555" s="40" t="s">
        <v>395</v>
      </c>
      <c r="B1555" s="40" t="s">
        <v>2110</v>
      </c>
      <c r="C1555" s="21"/>
      <c r="D1555" s="40" t="s">
        <v>3455</v>
      </c>
      <c r="E1555" s="40" t="s">
        <v>3456</v>
      </c>
      <c r="F1555" s="40" t="s">
        <v>324</v>
      </c>
      <c r="G1555" s="40">
        <v>3000</v>
      </c>
      <c r="H1555" s="40">
        <v>332</v>
      </c>
      <c r="I1555" s="33" t="s">
        <v>2125</v>
      </c>
    </row>
    <row r="1556" spans="1:9" ht="14.25" customHeight="1">
      <c r="A1556" s="40" t="s">
        <v>395</v>
      </c>
      <c r="B1556" s="40" t="s">
        <v>2110</v>
      </c>
      <c r="C1556" s="21"/>
      <c r="D1556" s="40" t="s">
        <v>3457</v>
      </c>
      <c r="E1556" s="40" t="s">
        <v>3458</v>
      </c>
      <c r="F1556" s="40" t="s">
        <v>324</v>
      </c>
      <c r="G1556" s="40">
        <v>4000</v>
      </c>
      <c r="H1556" s="40">
        <v>1044</v>
      </c>
      <c r="I1556" s="33"/>
    </row>
    <row r="1557" spans="1:9" ht="14.25" customHeight="1">
      <c r="A1557" s="40" t="s">
        <v>395</v>
      </c>
      <c r="B1557" s="40" t="s">
        <v>2110</v>
      </c>
      <c r="C1557" s="21"/>
      <c r="D1557" s="40" t="s">
        <v>3459</v>
      </c>
      <c r="E1557" s="40" t="s">
        <v>3460</v>
      </c>
      <c r="F1557" s="40" t="s">
        <v>179</v>
      </c>
      <c r="G1557" s="40">
        <v>1000</v>
      </c>
      <c r="H1557" s="40">
        <v>150</v>
      </c>
      <c r="I1557" s="33"/>
    </row>
    <row r="1558" spans="1:9" ht="14.25" customHeight="1">
      <c r="A1558" s="40" t="s">
        <v>395</v>
      </c>
      <c r="B1558" s="40" t="s">
        <v>2110</v>
      </c>
      <c r="C1558" s="21"/>
      <c r="D1558" s="40" t="s">
        <v>3461</v>
      </c>
      <c r="E1558" s="40" t="s">
        <v>3462</v>
      </c>
      <c r="F1558" s="40" t="s">
        <v>324</v>
      </c>
      <c r="G1558" s="40">
        <v>1000</v>
      </c>
      <c r="H1558" s="40">
        <v>291</v>
      </c>
      <c r="I1558" s="33"/>
    </row>
    <row r="1559" spans="1:9" ht="14.25" customHeight="1">
      <c r="A1559" s="40" t="s">
        <v>395</v>
      </c>
      <c r="B1559" s="40" t="s">
        <v>2110</v>
      </c>
      <c r="C1559" s="21"/>
      <c r="D1559" s="40" t="s">
        <v>3463</v>
      </c>
      <c r="E1559" s="40" t="s">
        <v>3464</v>
      </c>
      <c r="F1559" s="40" t="s">
        <v>324</v>
      </c>
      <c r="G1559" s="40">
        <v>1000</v>
      </c>
      <c r="H1559" s="40">
        <v>68</v>
      </c>
      <c r="I1559" s="33"/>
    </row>
    <row r="1560" spans="1:9" ht="14.25" customHeight="1">
      <c r="A1560" s="40" t="s">
        <v>395</v>
      </c>
      <c r="B1560" s="40" t="s">
        <v>2110</v>
      </c>
      <c r="C1560" s="21"/>
      <c r="D1560" s="40" t="s">
        <v>3465</v>
      </c>
      <c r="E1560" s="40" t="s">
        <v>3466</v>
      </c>
      <c r="F1560" s="40" t="s">
        <v>324</v>
      </c>
      <c r="G1560" s="40">
        <v>1000</v>
      </c>
      <c r="H1560" s="40">
        <v>478</v>
      </c>
      <c r="I1560" s="33" t="s">
        <v>581</v>
      </c>
    </row>
    <row r="1561" spans="1:9" ht="14.25" customHeight="1">
      <c r="A1561" s="40" t="s">
        <v>395</v>
      </c>
      <c r="B1561" s="40" t="s">
        <v>2110</v>
      </c>
      <c r="C1561" s="21"/>
      <c r="D1561" s="40" t="s">
        <v>3467</v>
      </c>
      <c r="E1561" s="40" t="s">
        <v>3468</v>
      </c>
      <c r="F1561" s="40" t="s">
        <v>324</v>
      </c>
      <c r="G1561" s="40">
        <v>450000</v>
      </c>
      <c r="H1561" s="40">
        <v>669</v>
      </c>
      <c r="I1561" s="33" t="s">
        <v>2113</v>
      </c>
    </row>
    <row r="1562" spans="1:9" ht="14.25" customHeight="1">
      <c r="A1562" s="40" t="s">
        <v>395</v>
      </c>
      <c r="B1562" s="40" t="s">
        <v>2110</v>
      </c>
      <c r="C1562" s="21"/>
      <c r="D1562" s="40" t="s">
        <v>3469</v>
      </c>
      <c r="E1562" s="40" t="s">
        <v>3470</v>
      </c>
      <c r="F1562" s="40" t="s">
        <v>324</v>
      </c>
      <c r="G1562" s="40">
        <v>4000</v>
      </c>
      <c r="H1562" s="40">
        <v>625</v>
      </c>
      <c r="I1562" s="33"/>
    </row>
    <row r="1563" spans="1:9" ht="14.25" customHeight="1">
      <c r="A1563" s="40" t="s">
        <v>395</v>
      </c>
      <c r="B1563" s="40" t="s">
        <v>2110</v>
      </c>
      <c r="C1563" s="21"/>
      <c r="D1563" s="40" t="s">
        <v>3471</v>
      </c>
      <c r="E1563" s="40" t="s">
        <v>3472</v>
      </c>
      <c r="F1563" s="40" t="s">
        <v>179</v>
      </c>
      <c r="G1563" s="40">
        <v>4000</v>
      </c>
      <c r="H1563" s="40">
        <v>735</v>
      </c>
      <c r="I1563" s="33"/>
    </row>
    <row r="1564" spans="1:9" ht="14.25" customHeight="1">
      <c r="A1564" s="40" t="s">
        <v>395</v>
      </c>
      <c r="B1564" s="40" t="s">
        <v>2110</v>
      </c>
      <c r="C1564" s="21"/>
      <c r="D1564" s="40" t="s">
        <v>3473</v>
      </c>
      <c r="E1564" s="40" t="s">
        <v>3420</v>
      </c>
      <c r="F1564" s="40" t="s">
        <v>179</v>
      </c>
      <c r="G1564" s="40">
        <v>4000</v>
      </c>
      <c r="H1564" s="40">
        <v>1765</v>
      </c>
      <c r="I1564" s="33"/>
    </row>
    <row r="1565" spans="1:9" ht="14.25" customHeight="1">
      <c r="A1565" s="40" t="s">
        <v>395</v>
      </c>
      <c r="B1565" s="40" t="s">
        <v>2110</v>
      </c>
      <c r="C1565" s="21"/>
      <c r="D1565" s="40" t="s">
        <v>3474</v>
      </c>
      <c r="E1565" s="40" t="s">
        <v>3475</v>
      </c>
      <c r="F1565" s="40" t="s">
        <v>324</v>
      </c>
      <c r="G1565" s="40">
        <v>40000</v>
      </c>
      <c r="H1565" s="40">
        <v>2355</v>
      </c>
      <c r="I1565" s="33" t="s">
        <v>581</v>
      </c>
    </row>
    <row r="1566" spans="1:9" ht="14.25" customHeight="1">
      <c r="A1566" s="40" t="s">
        <v>395</v>
      </c>
      <c r="B1566" s="40" t="s">
        <v>2110</v>
      </c>
      <c r="C1566" s="21"/>
      <c r="D1566" s="40" t="s">
        <v>3476</v>
      </c>
      <c r="E1566" s="40" t="s">
        <v>3477</v>
      </c>
      <c r="F1566" s="40" t="s">
        <v>179</v>
      </c>
      <c r="G1566" s="40">
        <v>20000</v>
      </c>
      <c r="H1566" s="40">
        <v>2617</v>
      </c>
      <c r="I1566" s="33"/>
    </row>
    <row r="1567" spans="1:9" ht="14.25" customHeight="1">
      <c r="A1567" s="40" t="s">
        <v>395</v>
      </c>
      <c r="B1567" s="40" t="s">
        <v>2110</v>
      </c>
      <c r="C1567" s="21"/>
      <c r="D1567" s="40" t="s">
        <v>3478</v>
      </c>
      <c r="E1567" s="40" t="s">
        <v>3479</v>
      </c>
      <c r="F1567" s="40" t="s">
        <v>324</v>
      </c>
      <c r="G1567" s="40">
        <v>24000</v>
      </c>
      <c r="H1567" s="40">
        <v>2111</v>
      </c>
      <c r="I1567" s="33"/>
    </row>
    <row r="1568" spans="1:9" ht="14.25" customHeight="1">
      <c r="A1568" s="40" t="s">
        <v>395</v>
      </c>
      <c r="B1568" s="40" t="s">
        <v>2110</v>
      </c>
      <c r="C1568" s="21"/>
      <c r="D1568" s="40" t="s">
        <v>3480</v>
      </c>
      <c r="E1568" s="40" t="s">
        <v>3481</v>
      </c>
      <c r="F1568" s="40" t="s">
        <v>324</v>
      </c>
      <c r="G1568" s="40">
        <v>40000</v>
      </c>
      <c r="H1568" s="40">
        <v>819</v>
      </c>
      <c r="I1568" s="33"/>
    </row>
    <row r="1569" spans="1:9" ht="14.25" customHeight="1">
      <c r="A1569" s="40" t="s">
        <v>395</v>
      </c>
      <c r="B1569" s="40" t="s">
        <v>2110</v>
      </c>
      <c r="C1569" s="21"/>
      <c r="D1569" s="40" t="s">
        <v>3482</v>
      </c>
      <c r="E1569" s="40" t="s">
        <v>3483</v>
      </c>
      <c r="F1569" s="40" t="s">
        <v>179</v>
      </c>
      <c r="G1569" s="40">
        <v>2000</v>
      </c>
      <c r="H1569" s="40">
        <v>515</v>
      </c>
      <c r="I1569" s="33" t="s">
        <v>2113</v>
      </c>
    </row>
    <row r="1570" spans="1:9" ht="14.25" customHeight="1">
      <c r="A1570" s="40" t="s">
        <v>395</v>
      </c>
      <c r="B1570" s="40" t="s">
        <v>2110</v>
      </c>
      <c r="C1570" s="21"/>
      <c r="D1570" s="40" t="s">
        <v>3484</v>
      </c>
      <c r="E1570" s="40" t="s">
        <v>3485</v>
      </c>
      <c r="F1570" s="40" t="s">
        <v>179</v>
      </c>
      <c r="G1570" s="40">
        <v>1000</v>
      </c>
      <c r="H1570" s="40">
        <v>33</v>
      </c>
      <c r="I1570" s="33"/>
    </row>
    <row r="1571" spans="1:9" ht="14.25" customHeight="1">
      <c r="A1571" s="40" t="s">
        <v>395</v>
      </c>
      <c r="B1571" s="40" t="s">
        <v>2110</v>
      </c>
      <c r="C1571" s="21"/>
      <c r="D1571" s="40" t="s">
        <v>3486</v>
      </c>
      <c r="E1571" s="40" t="s">
        <v>3487</v>
      </c>
      <c r="F1571" s="40" t="s">
        <v>179</v>
      </c>
      <c r="G1571" s="40">
        <v>9000</v>
      </c>
      <c r="H1571" s="40">
        <v>475</v>
      </c>
      <c r="I1571" s="33"/>
    </row>
    <row r="1572" spans="1:9" ht="14.25" customHeight="1">
      <c r="A1572" s="40" t="s">
        <v>395</v>
      </c>
      <c r="B1572" s="40" t="s">
        <v>2110</v>
      </c>
      <c r="C1572" s="21"/>
      <c r="D1572" s="40" t="s">
        <v>3488</v>
      </c>
      <c r="E1572" s="40" t="s">
        <v>3489</v>
      </c>
      <c r="F1572" s="40" t="s">
        <v>179</v>
      </c>
      <c r="G1572" s="40">
        <v>1000</v>
      </c>
      <c r="H1572" s="40">
        <v>302</v>
      </c>
      <c r="I1572" s="33"/>
    </row>
    <row r="1573" spans="1:9" ht="14.25" customHeight="1">
      <c r="A1573" s="40" t="s">
        <v>395</v>
      </c>
      <c r="B1573" s="40" t="s">
        <v>2110</v>
      </c>
      <c r="C1573" s="21"/>
      <c r="D1573" s="40" t="s">
        <v>3490</v>
      </c>
      <c r="E1573" s="40" t="s">
        <v>3491</v>
      </c>
      <c r="F1573" s="40" t="s">
        <v>179</v>
      </c>
      <c r="G1573" s="40">
        <v>50000</v>
      </c>
      <c r="H1573" s="40">
        <v>2893</v>
      </c>
      <c r="I1573" s="33" t="s">
        <v>3414</v>
      </c>
    </row>
    <row r="1574" spans="1:9" ht="14.25" customHeight="1">
      <c r="A1574" s="40" t="s">
        <v>395</v>
      </c>
      <c r="B1574" s="40" t="s">
        <v>2110</v>
      </c>
      <c r="C1574" s="21"/>
      <c r="D1574" s="40" t="s">
        <v>3492</v>
      </c>
      <c r="E1574" s="40" t="s">
        <v>3493</v>
      </c>
      <c r="F1574" s="40" t="s">
        <v>179</v>
      </c>
      <c r="G1574" s="40">
        <v>20000</v>
      </c>
      <c r="H1574" s="40">
        <v>946</v>
      </c>
      <c r="I1574" s="33" t="s">
        <v>581</v>
      </c>
    </row>
    <row r="1575" spans="1:9" ht="14.25" customHeight="1">
      <c r="A1575" s="40" t="s">
        <v>395</v>
      </c>
      <c r="B1575" s="40" t="s">
        <v>2110</v>
      </c>
      <c r="C1575" s="21"/>
      <c r="D1575" s="40" t="s">
        <v>3494</v>
      </c>
      <c r="E1575" s="40" t="s">
        <v>3495</v>
      </c>
      <c r="F1575" s="40" t="s">
        <v>179</v>
      </c>
      <c r="G1575" s="40">
        <v>1000</v>
      </c>
      <c r="H1575" s="40">
        <v>779</v>
      </c>
      <c r="I1575" s="33" t="s">
        <v>2113</v>
      </c>
    </row>
    <row r="1576" spans="1:9" ht="14.25" customHeight="1">
      <c r="A1576" s="40" t="s">
        <v>395</v>
      </c>
      <c r="B1576" s="40" t="s">
        <v>2110</v>
      </c>
      <c r="C1576" s="21"/>
      <c r="D1576" s="40" t="s">
        <v>3496</v>
      </c>
      <c r="E1576" s="40" t="s">
        <v>3497</v>
      </c>
      <c r="F1576" s="40" t="s">
        <v>179</v>
      </c>
      <c r="G1576" s="40">
        <v>1000</v>
      </c>
      <c r="H1576" s="40">
        <v>334</v>
      </c>
      <c r="I1576" s="33" t="s">
        <v>2125</v>
      </c>
    </row>
    <row r="1577" spans="1:9" ht="14.25" customHeight="1">
      <c r="A1577" s="40" t="s">
        <v>395</v>
      </c>
      <c r="B1577" s="40" t="s">
        <v>2110</v>
      </c>
      <c r="C1577" s="21"/>
      <c r="D1577" s="40" t="s">
        <v>3498</v>
      </c>
      <c r="E1577" s="40" t="s">
        <v>3499</v>
      </c>
      <c r="F1577" s="40" t="s">
        <v>324</v>
      </c>
      <c r="G1577" s="40">
        <v>2000</v>
      </c>
      <c r="H1577" s="40">
        <v>642</v>
      </c>
      <c r="I1577" s="33"/>
    </row>
    <row r="1578" spans="1:9" ht="14.25" customHeight="1">
      <c r="A1578" s="40" t="s">
        <v>395</v>
      </c>
      <c r="B1578" s="40" t="s">
        <v>2110</v>
      </c>
      <c r="C1578" s="21"/>
      <c r="D1578" s="40" t="s">
        <v>3500</v>
      </c>
      <c r="E1578" s="40" t="s">
        <v>3501</v>
      </c>
      <c r="F1578" s="40" t="s">
        <v>324</v>
      </c>
      <c r="G1578" s="40">
        <v>4000</v>
      </c>
      <c r="H1578" s="40">
        <v>2970</v>
      </c>
      <c r="I1578" s="33" t="s">
        <v>3414</v>
      </c>
    </row>
    <row r="1579" spans="1:9" ht="14.25" customHeight="1">
      <c r="A1579" s="40" t="s">
        <v>395</v>
      </c>
      <c r="B1579" s="40" t="s">
        <v>2110</v>
      </c>
      <c r="C1579" s="21"/>
      <c r="D1579" s="40" t="s">
        <v>3502</v>
      </c>
      <c r="E1579" s="40" t="s">
        <v>3503</v>
      </c>
      <c r="F1579" s="40" t="s">
        <v>324</v>
      </c>
      <c r="G1579" s="40">
        <v>24000</v>
      </c>
      <c r="H1579" s="40">
        <v>2781</v>
      </c>
      <c r="I1579" s="33"/>
    </row>
    <row r="1580" spans="1:9" ht="14.25" customHeight="1">
      <c r="A1580" s="40" t="s">
        <v>395</v>
      </c>
      <c r="B1580" s="40" t="s">
        <v>2110</v>
      </c>
      <c r="C1580" s="21"/>
      <c r="D1580" s="40" t="s">
        <v>3504</v>
      </c>
      <c r="E1580" s="40" t="s">
        <v>3505</v>
      </c>
      <c r="F1580" s="40" t="s">
        <v>179</v>
      </c>
      <c r="G1580" s="40">
        <v>9000</v>
      </c>
      <c r="H1580" s="40">
        <v>429</v>
      </c>
      <c r="I1580" s="33"/>
    </row>
    <row r="1581" spans="1:9" ht="14.25" customHeight="1">
      <c r="A1581" s="40" t="s">
        <v>395</v>
      </c>
      <c r="B1581" s="40" t="s">
        <v>2110</v>
      </c>
      <c r="C1581" s="21"/>
      <c r="D1581" s="40" t="s">
        <v>3506</v>
      </c>
      <c r="E1581" s="40" t="s">
        <v>3507</v>
      </c>
      <c r="F1581" s="40" t="s">
        <v>179</v>
      </c>
      <c r="G1581" s="40">
        <v>4000</v>
      </c>
      <c r="H1581" s="40">
        <v>413</v>
      </c>
      <c r="I1581" s="33"/>
    </row>
    <row r="1582" spans="1:9" ht="14.25" customHeight="1">
      <c r="A1582" s="40" t="s">
        <v>395</v>
      </c>
      <c r="B1582" s="40" t="s">
        <v>2110</v>
      </c>
      <c r="C1582" s="21"/>
      <c r="D1582" s="40" t="s">
        <v>3508</v>
      </c>
      <c r="E1582" s="40" t="s">
        <v>3509</v>
      </c>
      <c r="F1582" s="40" t="s">
        <v>179</v>
      </c>
      <c r="G1582" s="40">
        <v>45000</v>
      </c>
      <c r="H1582" s="40">
        <v>1770</v>
      </c>
      <c r="I1582" s="33" t="s">
        <v>2132</v>
      </c>
    </row>
    <row r="1583" spans="1:9" ht="14.25" customHeight="1">
      <c r="A1583" s="40" t="s">
        <v>395</v>
      </c>
      <c r="B1583" s="40" t="s">
        <v>2110</v>
      </c>
      <c r="C1583" s="21"/>
      <c r="D1583" s="40" t="s">
        <v>3510</v>
      </c>
      <c r="E1583" s="40" t="s">
        <v>3511</v>
      </c>
      <c r="F1583" s="40" t="s">
        <v>324</v>
      </c>
      <c r="G1583" s="40">
        <v>20000</v>
      </c>
      <c r="H1583" s="40">
        <v>2359</v>
      </c>
      <c r="I1583" s="33" t="s">
        <v>581</v>
      </c>
    </row>
    <row r="1584" spans="1:9" ht="14.25" customHeight="1">
      <c r="A1584" s="40" t="s">
        <v>395</v>
      </c>
      <c r="B1584" s="40" t="s">
        <v>2110</v>
      </c>
      <c r="C1584" s="21"/>
      <c r="D1584" s="40" t="s">
        <v>3512</v>
      </c>
      <c r="E1584" s="40" t="s">
        <v>3513</v>
      </c>
      <c r="F1584" s="40" t="s">
        <v>324</v>
      </c>
      <c r="G1584" s="40">
        <v>4000</v>
      </c>
      <c r="H1584" s="40">
        <v>1709</v>
      </c>
      <c r="I1584" s="33" t="s">
        <v>581</v>
      </c>
    </row>
    <row r="1585" spans="1:9" ht="14.25" customHeight="1">
      <c r="A1585" s="40" t="s">
        <v>395</v>
      </c>
      <c r="B1585" s="40" t="s">
        <v>2110</v>
      </c>
      <c r="C1585" s="21"/>
      <c r="D1585" s="40" t="s">
        <v>3514</v>
      </c>
      <c r="E1585" s="40" t="s">
        <v>3515</v>
      </c>
      <c r="F1585" s="40" t="s">
        <v>324</v>
      </c>
      <c r="G1585" s="40">
        <v>40000</v>
      </c>
      <c r="H1585" s="40">
        <v>897</v>
      </c>
      <c r="I1585" s="33"/>
    </row>
    <row r="1586" spans="1:9" ht="14.25" customHeight="1">
      <c r="A1586" s="40" t="s">
        <v>395</v>
      </c>
      <c r="B1586" s="40" t="s">
        <v>2110</v>
      </c>
      <c r="C1586" s="21"/>
      <c r="D1586" s="40" t="s">
        <v>3516</v>
      </c>
      <c r="E1586" s="40" t="s">
        <v>3517</v>
      </c>
      <c r="F1586" s="40" t="s">
        <v>324</v>
      </c>
      <c r="G1586" s="40">
        <v>9000</v>
      </c>
      <c r="H1586" s="40">
        <v>514</v>
      </c>
      <c r="I1586" s="33" t="s">
        <v>2113</v>
      </c>
    </row>
    <row r="1587" spans="1:9" ht="14.25" customHeight="1">
      <c r="A1587" s="40" t="s">
        <v>395</v>
      </c>
      <c r="B1587" s="40" t="s">
        <v>2110</v>
      </c>
      <c r="C1587" s="21"/>
      <c r="D1587" s="40" t="s">
        <v>3518</v>
      </c>
      <c r="E1587" s="40" t="s">
        <v>3519</v>
      </c>
      <c r="F1587" s="40" t="s">
        <v>324</v>
      </c>
      <c r="G1587" s="40">
        <v>9000</v>
      </c>
      <c r="H1587" s="40">
        <v>614</v>
      </c>
      <c r="I1587" s="33"/>
    </row>
    <row r="1588" spans="1:9" ht="14.25" customHeight="1">
      <c r="A1588" s="40" t="s">
        <v>395</v>
      </c>
      <c r="B1588" s="40" t="s">
        <v>2110</v>
      </c>
      <c r="C1588" s="21"/>
      <c r="D1588" s="40" t="s">
        <v>3520</v>
      </c>
      <c r="E1588" s="40" t="s">
        <v>3521</v>
      </c>
      <c r="F1588" s="40" t="s">
        <v>324</v>
      </c>
      <c r="G1588" s="40">
        <v>5000</v>
      </c>
      <c r="H1588" s="40">
        <v>1009</v>
      </c>
      <c r="I1588" s="33" t="s">
        <v>2113</v>
      </c>
    </row>
    <row r="1589" spans="1:9" ht="14.25" customHeight="1">
      <c r="A1589" s="40" t="s">
        <v>395</v>
      </c>
      <c r="B1589" s="40" t="s">
        <v>2110</v>
      </c>
      <c r="C1589" s="21"/>
      <c r="D1589" s="40" t="s">
        <v>3522</v>
      </c>
      <c r="E1589" s="40" t="s">
        <v>3523</v>
      </c>
      <c r="F1589" s="40" t="s">
        <v>179</v>
      </c>
      <c r="G1589" s="40">
        <v>25000</v>
      </c>
      <c r="H1589" s="40">
        <v>941</v>
      </c>
      <c r="I1589" s="33"/>
    </row>
    <row r="1590" spans="1:9" ht="14.25" customHeight="1">
      <c r="A1590" s="40" t="s">
        <v>395</v>
      </c>
      <c r="B1590" s="40" t="s">
        <v>2110</v>
      </c>
      <c r="C1590" s="21"/>
      <c r="D1590" s="40" t="s">
        <v>3524</v>
      </c>
      <c r="E1590" s="40" t="s">
        <v>3525</v>
      </c>
      <c r="F1590" s="40" t="s">
        <v>179</v>
      </c>
      <c r="G1590" s="40">
        <v>4000</v>
      </c>
      <c r="H1590" s="40">
        <v>1152</v>
      </c>
      <c r="I1590" s="33"/>
    </row>
    <row r="1591" spans="1:9" ht="14.25" customHeight="1">
      <c r="A1591" s="40" t="s">
        <v>395</v>
      </c>
      <c r="B1591" s="40" t="s">
        <v>2110</v>
      </c>
      <c r="C1591" s="21"/>
      <c r="D1591" s="40" t="s">
        <v>3526</v>
      </c>
      <c r="E1591" s="40" t="s">
        <v>3527</v>
      </c>
      <c r="F1591" s="40" t="s">
        <v>324</v>
      </c>
      <c r="G1591" s="40">
        <v>1000</v>
      </c>
      <c r="H1591" s="40">
        <v>1134</v>
      </c>
      <c r="I1591" s="33" t="s">
        <v>3414</v>
      </c>
    </row>
    <row r="1592" spans="1:9" ht="14.25" customHeight="1">
      <c r="A1592" s="40" t="s">
        <v>395</v>
      </c>
      <c r="B1592" s="40" t="s">
        <v>2110</v>
      </c>
      <c r="C1592" s="21"/>
      <c r="D1592" s="40" t="s">
        <v>3528</v>
      </c>
      <c r="E1592" s="40" t="s">
        <v>3529</v>
      </c>
      <c r="F1592" s="40" t="s">
        <v>324</v>
      </c>
      <c r="G1592" s="40">
        <v>490000</v>
      </c>
      <c r="H1592" s="40">
        <v>1551</v>
      </c>
      <c r="I1592" s="33"/>
    </row>
    <row r="1593" spans="1:9" ht="14.25" customHeight="1">
      <c r="A1593" s="40" t="s">
        <v>395</v>
      </c>
      <c r="B1593" s="40" t="s">
        <v>2110</v>
      </c>
      <c r="C1593" s="21"/>
      <c r="D1593" s="40" t="s">
        <v>3530</v>
      </c>
      <c r="E1593" s="40" t="s">
        <v>3531</v>
      </c>
      <c r="F1593" s="40" t="s">
        <v>324</v>
      </c>
      <c r="G1593" s="40">
        <v>4000</v>
      </c>
      <c r="H1593" s="40"/>
      <c r="I1593" s="33"/>
    </row>
    <row r="1594" spans="1:9" ht="14.25" customHeight="1">
      <c r="A1594" s="40" t="s">
        <v>395</v>
      </c>
      <c r="B1594" s="40" t="s">
        <v>2110</v>
      </c>
      <c r="C1594" s="21"/>
      <c r="D1594" s="40" t="s">
        <v>3532</v>
      </c>
      <c r="E1594" s="40" t="s">
        <v>3533</v>
      </c>
      <c r="F1594" s="40" t="s">
        <v>324</v>
      </c>
      <c r="G1594" s="40">
        <v>4000</v>
      </c>
      <c r="H1594" s="40">
        <v>801</v>
      </c>
      <c r="I1594" s="33" t="s">
        <v>2125</v>
      </c>
    </row>
    <row r="1595" spans="1:9" ht="14.25" customHeight="1">
      <c r="A1595" s="40" t="s">
        <v>395</v>
      </c>
      <c r="B1595" s="40" t="s">
        <v>2110</v>
      </c>
      <c r="C1595" s="21"/>
      <c r="D1595" s="40" t="s">
        <v>3534</v>
      </c>
      <c r="E1595" s="40" t="s">
        <v>3535</v>
      </c>
      <c r="F1595" s="40" t="s">
        <v>179</v>
      </c>
      <c r="G1595" s="40">
        <v>50000</v>
      </c>
      <c r="H1595" s="40">
        <v>2954</v>
      </c>
      <c r="I1595" s="33" t="s">
        <v>581</v>
      </c>
    </row>
    <row r="1596" spans="1:9" ht="14.25" customHeight="1">
      <c r="A1596" s="40" t="s">
        <v>395</v>
      </c>
      <c r="B1596" s="40" t="s">
        <v>2110</v>
      </c>
      <c r="C1596" s="21"/>
      <c r="D1596" s="40" t="s">
        <v>3536</v>
      </c>
      <c r="E1596" s="40" t="s">
        <v>3537</v>
      </c>
      <c r="F1596" s="40" t="s">
        <v>179</v>
      </c>
      <c r="G1596" s="40">
        <v>50000</v>
      </c>
      <c r="H1596" s="40">
        <v>3564</v>
      </c>
      <c r="I1596" s="33"/>
    </row>
    <row r="1597" spans="1:9" ht="14.25" customHeight="1">
      <c r="A1597" s="40" t="s">
        <v>395</v>
      </c>
      <c r="B1597" s="40" t="s">
        <v>2110</v>
      </c>
      <c r="C1597" s="21"/>
      <c r="D1597" s="40" t="s">
        <v>3538</v>
      </c>
      <c r="E1597" s="40" t="s">
        <v>3539</v>
      </c>
      <c r="F1597" s="40" t="s">
        <v>324</v>
      </c>
      <c r="G1597" s="40">
        <v>40000</v>
      </c>
      <c r="H1597" s="40">
        <v>1859</v>
      </c>
      <c r="I1597" s="33"/>
    </row>
    <row r="1598" spans="1:9" ht="14.25" customHeight="1">
      <c r="A1598" s="40" t="s">
        <v>395</v>
      </c>
      <c r="B1598" s="40" t="s">
        <v>2110</v>
      </c>
      <c r="C1598" s="21"/>
      <c r="D1598" s="40" t="s">
        <v>3540</v>
      </c>
      <c r="E1598" s="40" t="s">
        <v>3541</v>
      </c>
      <c r="F1598" s="40" t="s">
        <v>324</v>
      </c>
      <c r="G1598" s="40">
        <v>120000</v>
      </c>
      <c r="H1598" s="40"/>
      <c r="I1598" s="33" t="s">
        <v>3414</v>
      </c>
    </row>
    <row r="1599" spans="1:9" ht="14.25" customHeight="1">
      <c r="A1599" s="40" t="s">
        <v>395</v>
      </c>
      <c r="B1599" s="40" t="s">
        <v>2110</v>
      </c>
      <c r="C1599" s="21"/>
      <c r="D1599" s="40" t="s">
        <v>3542</v>
      </c>
      <c r="E1599" s="40" t="s">
        <v>3543</v>
      </c>
      <c r="F1599" s="40" t="s">
        <v>179</v>
      </c>
      <c r="G1599" s="40">
        <v>4000</v>
      </c>
      <c r="H1599" s="40">
        <v>3002</v>
      </c>
      <c r="I1599" s="33" t="s">
        <v>581</v>
      </c>
    </row>
    <row r="1600" spans="1:9" ht="14.25" customHeight="1">
      <c r="A1600" s="40" t="s">
        <v>395</v>
      </c>
      <c r="B1600" s="40" t="s">
        <v>2110</v>
      </c>
      <c r="C1600" s="21"/>
      <c r="D1600" s="40" t="s">
        <v>3544</v>
      </c>
      <c r="E1600" s="40" t="s">
        <v>3545</v>
      </c>
      <c r="F1600" s="40" t="s">
        <v>324</v>
      </c>
      <c r="G1600" s="40">
        <v>9000</v>
      </c>
      <c r="H1600" s="40">
        <v>2612</v>
      </c>
      <c r="I1600" s="33" t="s">
        <v>581</v>
      </c>
    </row>
    <row r="1601" spans="1:9" ht="14.25" customHeight="1">
      <c r="A1601" s="40" t="s">
        <v>395</v>
      </c>
      <c r="B1601" s="40" t="s">
        <v>2110</v>
      </c>
      <c r="C1601" s="21"/>
      <c r="D1601" s="40" t="s">
        <v>3546</v>
      </c>
      <c r="E1601" s="40" t="s">
        <v>3547</v>
      </c>
      <c r="F1601" s="40" t="s">
        <v>179</v>
      </c>
      <c r="G1601" s="40">
        <v>100000</v>
      </c>
      <c r="H1601" s="40">
        <v>1613</v>
      </c>
      <c r="I1601" s="33"/>
    </row>
    <row r="1602" spans="1:9" ht="14.25" customHeight="1">
      <c r="A1602" s="40" t="s">
        <v>395</v>
      </c>
      <c r="B1602" s="40" t="s">
        <v>2110</v>
      </c>
      <c r="C1602" s="21"/>
      <c r="D1602" s="40" t="s">
        <v>3548</v>
      </c>
      <c r="E1602" s="40" t="s">
        <v>3549</v>
      </c>
      <c r="F1602" s="40" t="s">
        <v>324</v>
      </c>
      <c r="G1602" s="40">
        <v>75000</v>
      </c>
      <c r="H1602" s="40">
        <v>1419</v>
      </c>
      <c r="I1602" s="33"/>
    </row>
    <row r="1603" spans="1:9" ht="14.25" customHeight="1">
      <c r="A1603" s="40" t="s">
        <v>395</v>
      </c>
      <c r="B1603" s="40" t="s">
        <v>2110</v>
      </c>
      <c r="C1603" s="21"/>
      <c r="D1603" s="40" t="s">
        <v>3550</v>
      </c>
      <c r="E1603" s="40" t="s">
        <v>3551</v>
      </c>
      <c r="F1603" s="40" t="s">
        <v>179</v>
      </c>
      <c r="G1603" s="40">
        <v>25000</v>
      </c>
      <c r="H1603" s="40">
        <v>1040</v>
      </c>
      <c r="I1603" s="33"/>
    </row>
    <row r="1604" spans="1:9" ht="14.25" customHeight="1">
      <c r="A1604" s="40" t="s">
        <v>395</v>
      </c>
      <c r="B1604" s="40" t="s">
        <v>2110</v>
      </c>
      <c r="C1604" s="21"/>
      <c r="D1604" s="40" t="s">
        <v>3552</v>
      </c>
      <c r="E1604" s="40" t="s">
        <v>3553</v>
      </c>
      <c r="F1604" s="40" t="s">
        <v>179</v>
      </c>
      <c r="G1604" s="40">
        <v>4000</v>
      </c>
      <c r="H1604" s="40">
        <v>0</v>
      </c>
      <c r="I1604" s="33"/>
    </row>
    <row r="1605" spans="1:9" ht="14.25" customHeight="1">
      <c r="A1605" s="40" t="s">
        <v>395</v>
      </c>
      <c r="B1605" s="40" t="s">
        <v>2110</v>
      </c>
      <c r="C1605" s="21"/>
      <c r="D1605" s="40" t="s">
        <v>3554</v>
      </c>
      <c r="E1605" s="40" t="s">
        <v>3555</v>
      </c>
      <c r="F1605" s="40" t="s">
        <v>179</v>
      </c>
      <c r="G1605" s="40">
        <v>40000</v>
      </c>
      <c r="H1605" s="40">
        <v>1580</v>
      </c>
      <c r="I1605" s="33"/>
    </row>
    <row r="1606" spans="1:9" ht="14.25" customHeight="1">
      <c r="A1606" s="40" t="s">
        <v>395</v>
      </c>
      <c r="B1606" s="40" t="s">
        <v>2110</v>
      </c>
      <c r="C1606" s="21"/>
      <c r="D1606" s="40" t="s">
        <v>3556</v>
      </c>
      <c r="E1606" s="40" t="s">
        <v>3557</v>
      </c>
      <c r="F1606" s="40" t="s">
        <v>179</v>
      </c>
      <c r="G1606" s="40">
        <v>27000</v>
      </c>
      <c r="H1606" s="40">
        <v>219</v>
      </c>
      <c r="I1606" s="33"/>
    </row>
    <row r="1607" spans="1:9" ht="14.25" customHeight="1">
      <c r="A1607" s="40" t="s">
        <v>395</v>
      </c>
      <c r="B1607" s="40" t="s">
        <v>2110</v>
      </c>
      <c r="C1607" s="21"/>
      <c r="D1607" s="40" t="s">
        <v>3558</v>
      </c>
      <c r="E1607" s="40" t="s">
        <v>3559</v>
      </c>
      <c r="F1607" s="40" t="s">
        <v>324</v>
      </c>
      <c r="G1607" s="40">
        <v>2000</v>
      </c>
      <c r="H1607" s="40"/>
      <c r="I1607" s="33"/>
    </row>
    <row r="1608" spans="1:9" ht="14.25" customHeight="1">
      <c r="A1608" s="40" t="s">
        <v>395</v>
      </c>
      <c r="B1608" s="40" t="s">
        <v>2110</v>
      </c>
      <c r="C1608" s="21"/>
      <c r="D1608" s="40" t="s">
        <v>3560</v>
      </c>
      <c r="E1608" s="40" t="s">
        <v>3561</v>
      </c>
      <c r="F1608" s="40" t="s">
        <v>179</v>
      </c>
      <c r="G1608" s="40">
        <v>4000</v>
      </c>
      <c r="H1608" s="40">
        <v>1039</v>
      </c>
      <c r="I1608" s="33"/>
    </row>
    <row r="1609" spans="1:9" ht="14.25" customHeight="1">
      <c r="A1609" s="40" t="s">
        <v>395</v>
      </c>
      <c r="B1609" s="40" t="s">
        <v>2110</v>
      </c>
      <c r="C1609" s="21"/>
      <c r="D1609" s="40" t="s">
        <v>3562</v>
      </c>
      <c r="E1609" s="40" t="s">
        <v>3563</v>
      </c>
      <c r="F1609" s="40" t="s">
        <v>324</v>
      </c>
      <c r="G1609" s="40">
        <v>30000</v>
      </c>
      <c r="H1609" s="40">
        <v>950</v>
      </c>
      <c r="I1609" s="33"/>
    </row>
    <row r="1610" spans="1:9" ht="14.25" customHeight="1">
      <c r="A1610" s="40" t="s">
        <v>395</v>
      </c>
      <c r="B1610" s="40" t="s">
        <v>2110</v>
      </c>
      <c r="C1610" s="21"/>
      <c r="D1610" s="40" t="s">
        <v>3564</v>
      </c>
      <c r="E1610" s="40" t="s">
        <v>3565</v>
      </c>
      <c r="F1610" s="40" t="s">
        <v>179</v>
      </c>
      <c r="G1610" s="40">
        <v>40000</v>
      </c>
      <c r="H1610" s="40">
        <v>1041</v>
      </c>
      <c r="I1610" s="33"/>
    </row>
    <row r="1611" spans="1:9" ht="14.25" customHeight="1">
      <c r="A1611" s="40" t="s">
        <v>395</v>
      </c>
      <c r="B1611" s="40" t="s">
        <v>2110</v>
      </c>
      <c r="C1611" s="21"/>
      <c r="D1611" s="40" t="s">
        <v>3566</v>
      </c>
      <c r="E1611" s="40" t="s">
        <v>3567</v>
      </c>
      <c r="F1611" s="40" t="s">
        <v>3568</v>
      </c>
      <c r="G1611" s="40"/>
      <c r="H1611" s="40">
        <v>0</v>
      </c>
      <c r="I1611" s="33" t="s">
        <v>2113</v>
      </c>
    </row>
    <row r="1612" spans="1:9" ht="14.25" customHeight="1">
      <c r="A1612" s="40" t="s">
        <v>395</v>
      </c>
      <c r="B1612" s="40" t="s">
        <v>2110</v>
      </c>
      <c r="C1612" s="21"/>
      <c r="D1612" s="40" t="s">
        <v>3569</v>
      </c>
      <c r="E1612" s="40" t="s">
        <v>3570</v>
      </c>
      <c r="F1612" s="40" t="s">
        <v>179</v>
      </c>
      <c r="G1612" s="40">
        <v>2000</v>
      </c>
      <c r="H1612" s="40">
        <v>11</v>
      </c>
      <c r="I1612" s="33" t="s">
        <v>581</v>
      </c>
    </row>
    <row r="1613" spans="1:9" ht="14.25" customHeight="1">
      <c r="A1613" s="40" t="s">
        <v>395</v>
      </c>
      <c r="B1613" s="40" t="s">
        <v>2110</v>
      </c>
      <c r="C1613" s="21"/>
      <c r="D1613" s="40" t="s">
        <v>3571</v>
      </c>
      <c r="E1613" s="40" t="s">
        <v>3572</v>
      </c>
      <c r="F1613" s="40" t="s">
        <v>324</v>
      </c>
      <c r="G1613" s="40">
        <v>5000</v>
      </c>
      <c r="H1613" s="40">
        <v>44</v>
      </c>
      <c r="I1613" s="33"/>
    </row>
    <row r="1614" spans="1:9" ht="14.25" customHeight="1">
      <c r="A1614" s="40" t="s">
        <v>395</v>
      </c>
      <c r="B1614" s="40" t="s">
        <v>2110</v>
      </c>
      <c r="C1614" s="21"/>
      <c r="D1614" s="40" t="s">
        <v>3573</v>
      </c>
      <c r="E1614" s="40" t="s">
        <v>3574</v>
      </c>
      <c r="F1614" s="40" t="s">
        <v>324</v>
      </c>
      <c r="G1614" s="40">
        <v>2000</v>
      </c>
      <c r="H1614" s="40">
        <v>32</v>
      </c>
      <c r="I1614" s="33" t="s">
        <v>2125</v>
      </c>
    </row>
    <row r="1615" spans="1:9" ht="14.25" customHeight="1">
      <c r="A1615" s="40" t="s">
        <v>395</v>
      </c>
      <c r="B1615" s="40" t="s">
        <v>2110</v>
      </c>
      <c r="C1615" s="21"/>
      <c r="D1615" s="40" t="s">
        <v>3575</v>
      </c>
      <c r="E1615" s="40" t="s">
        <v>3576</v>
      </c>
      <c r="F1615" s="40" t="s">
        <v>324</v>
      </c>
      <c r="G1615" s="40">
        <v>2000</v>
      </c>
      <c r="H1615" s="40">
        <v>7</v>
      </c>
      <c r="I1615" s="33"/>
    </row>
    <row r="1616" spans="1:9" ht="14.25" customHeight="1">
      <c r="A1616" s="40" t="s">
        <v>395</v>
      </c>
      <c r="B1616" s="40" t="s">
        <v>2110</v>
      </c>
      <c r="C1616" s="21"/>
      <c r="D1616" s="40" t="s">
        <v>3577</v>
      </c>
      <c r="E1616" s="40" t="s">
        <v>3578</v>
      </c>
      <c r="F1616" s="40" t="s">
        <v>179</v>
      </c>
      <c r="G1616" s="40">
        <v>18500</v>
      </c>
      <c r="H1616" s="40">
        <v>157</v>
      </c>
      <c r="I1616" s="33"/>
    </row>
    <row r="1617" spans="1:9" ht="14.25" customHeight="1">
      <c r="A1617" s="40" t="s">
        <v>395</v>
      </c>
      <c r="B1617" s="40" t="s">
        <v>2110</v>
      </c>
      <c r="C1617" s="21"/>
      <c r="D1617" s="40" t="s">
        <v>3579</v>
      </c>
      <c r="E1617" s="40" t="s">
        <v>3580</v>
      </c>
      <c r="F1617" s="40" t="s">
        <v>179</v>
      </c>
      <c r="G1617" s="40">
        <v>1000</v>
      </c>
      <c r="H1617" s="40">
        <v>60</v>
      </c>
      <c r="I1617" s="33"/>
    </row>
    <row r="1618" spans="1:9" ht="14.25" customHeight="1">
      <c r="A1618" s="40" t="s">
        <v>395</v>
      </c>
      <c r="B1618" s="40" t="s">
        <v>2110</v>
      </c>
      <c r="C1618" s="21"/>
      <c r="D1618" s="40" t="s">
        <v>3581</v>
      </c>
      <c r="E1618" s="40" t="s">
        <v>3582</v>
      </c>
      <c r="F1618" s="40" t="s">
        <v>179</v>
      </c>
      <c r="G1618" s="40">
        <v>1000</v>
      </c>
      <c r="H1618" s="40">
        <v>5</v>
      </c>
      <c r="I1618" s="33"/>
    </row>
    <row r="1619" spans="1:9" ht="14.25" customHeight="1">
      <c r="A1619" s="40" t="s">
        <v>395</v>
      </c>
      <c r="B1619" s="40" t="s">
        <v>2110</v>
      </c>
      <c r="C1619" s="21"/>
      <c r="D1619" s="40" t="s">
        <v>3583</v>
      </c>
      <c r="E1619" s="40" t="s">
        <v>3584</v>
      </c>
      <c r="F1619" s="40" t="s">
        <v>179</v>
      </c>
      <c r="G1619" s="40">
        <v>1000</v>
      </c>
      <c r="H1619" s="40">
        <v>10</v>
      </c>
      <c r="I1619" s="33"/>
    </row>
    <row r="1620" spans="1:9" ht="14.25" customHeight="1">
      <c r="A1620" s="40" t="s">
        <v>395</v>
      </c>
      <c r="B1620" s="40" t="s">
        <v>2110</v>
      </c>
      <c r="C1620" s="21"/>
      <c r="D1620" s="40" t="s">
        <v>3585</v>
      </c>
      <c r="E1620" s="40" t="s">
        <v>3586</v>
      </c>
      <c r="F1620" s="40" t="s">
        <v>179</v>
      </c>
      <c r="G1620" s="40">
        <v>1000</v>
      </c>
      <c r="H1620" s="40">
        <v>9</v>
      </c>
      <c r="I1620" s="33"/>
    </row>
    <row r="1621" spans="1:9" ht="14.25" customHeight="1">
      <c r="A1621" s="40" t="s">
        <v>395</v>
      </c>
      <c r="B1621" s="40" t="s">
        <v>2110</v>
      </c>
      <c r="C1621" s="21"/>
      <c r="D1621" s="40" t="s">
        <v>3587</v>
      </c>
      <c r="E1621" s="40" t="s">
        <v>3588</v>
      </c>
      <c r="F1621" s="40" t="s">
        <v>179</v>
      </c>
      <c r="G1621" s="40">
        <v>2000</v>
      </c>
      <c r="H1621" s="40">
        <v>10</v>
      </c>
      <c r="I1621" s="33"/>
    </row>
    <row r="1622" spans="1:9" ht="14.25" customHeight="1">
      <c r="A1622" s="40" t="s">
        <v>395</v>
      </c>
      <c r="B1622" s="40" t="s">
        <v>2110</v>
      </c>
      <c r="C1622" s="21"/>
      <c r="D1622" s="40" t="s">
        <v>3589</v>
      </c>
      <c r="E1622" s="40" t="s">
        <v>3590</v>
      </c>
      <c r="F1622" s="40" t="s">
        <v>324</v>
      </c>
      <c r="G1622" s="40">
        <v>1000</v>
      </c>
      <c r="H1622" s="40">
        <v>4</v>
      </c>
      <c r="I1622" s="33" t="s">
        <v>2125</v>
      </c>
    </row>
    <row r="1623" spans="1:9" ht="14.25" customHeight="1">
      <c r="A1623" s="40" t="s">
        <v>395</v>
      </c>
      <c r="B1623" s="40" t="s">
        <v>2110</v>
      </c>
      <c r="C1623" s="21"/>
      <c r="D1623" s="40" t="s">
        <v>3591</v>
      </c>
      <c r="E1623" s="40" t="s">
        <v>3592</v>
      </c>
      <c r="F1623" s="40" t="s">
        <v>324</v>
      </c>
      <c r="G1623" s="40">
        <v>1000</v>
      </c>
      <c r="H1623" s="40">
        <v>5</v>
      </c>
      <c r="I1623" s="33" t="s">
        <v>2125</v>
      </c>
    </row>
    <row r="1624" spans="1:9" ht="14.25" customHeight="1">
      <c r="A1624" s="40" t="s">
        <v>395</v>
      </c>
      <c r="B1624" s="40" t="s">
        <v>2110</v>
      </c>
      <c r="C1624" s="21"/>
      <c r="D1624" s="40" t="s">
        <v>3593</v>
      </c>
      <c r="E1624" s="40" t="s">
        <v>3594</v>
      </c>
      <c r="F1624" s="40" t="s">
        <v>324</v>
      </c>
      <c r="G1624" s="40">
        <v>2000</v>
      </c>
      <c r="H1624" s="40">
        <v>3</v>
      </c>
      <c r="I1624" s="33"/>
    </row>
    <row r="1625" spans="1:9" ht="14.25" customHeight="1">
      <c r="A1625" s="40" t="s">
        <v>395</v>
      </c>
      <c r="B1625" s="40" t="s">
        <v>2110</v>
      </c>
      <c r="C1625" s="21"/>
      <c r="D1625" s="40" t="s">
        <v>3595</v>
      </c>
      <c r="E1625" s="40" t="s">
        <v>3596</v>
      </c>
      <c r="F1625" s="40" t="s">
        <v>324</v>
      </c>
      <c r="G1625" s="40">
        <v>2000</v>
      </c>
      <c r="H1625" s="40">
        <v>5</v>
      </c>
      <c r="I1625" s="33" t="s">
        <v>2125</v>
      </c>
    </row>
    <row r="1626" spans="1:9" ht="14.25" customHeight="1">
      <c r="A1626" s="40" t="s">
        <v>395</v>
      </c>
      <c r="B1626" s="40" t="s">
        <v>2110</v>
      </c>
      <c r="C1626" s="21"/>
      <c r="D1626" s="40" t="s">
        <v>3597</v>
      </c>
      <c r="E1626" s="40" t="s">
        <v>3598</v>
      </c>
      <c r="F1626" s="40" t="s">
        <v>179</v>
      </c>
      <c r="G1626" s="40">
        <v>1000</v>
      </c>
      <c r="H1626" s="40">
        <v>17</v>
      </c>
      <c r="I1626" s="33" t="s">
        <v>2125</v>
      </c>
    </row>
    <row r="1627" spans="1:9" ht="14.25" customHeight="1">
      <c r="A1627" s="40" t="s">
        <v>395</v>
      </c>
      <c r="B1627" s="40" t="s">
        <v>2110</v>
      </c>
      <c r="C1627" s="21"/>
      <c r="D1627" s="40" t="s">
        <v>3599</v>
      </c>
      <c r="E1627" s="40" t="s">
        <v>3600</v>
      </c>
      <c r="F1627" s="40" t="s">
        <v>324</v>
      </c>
      <c r="G1627" s="40">
        <v>5000</v>
      </c>
      <c r="H1627" s="40">
        <v>92</v>
      </c>
      <c r="I1627" s="33" t="s">
        <v>3414</v>
      </c>
    </row>
    <row r="1628" spans="1:9" ht="14.25" customHeight="1">
      <c r="A1628" s="40" t="s">
        <v>395</v>
      </c>
      <c r="B1628" s="40" t="s">
        <v>2110</v>
      </c>
      <c r="C1628" s="21"/>
      <c r="D1628" s="40" t="s">
        <v>3601</v>
      </c>
      <c r="E1628" s="40" t="s">
        <v>3602</v>
      </c>
      <c r="F1628" s="40" t="s">
        <v>179</v>
      </c>
      <c r="G1628" s="40">
        <v>2000</v>
      </c>
      <c r="H1628" s="40">
        <v>4</v>
      </c>
      <c r="I1628" s="33" t="s">
        <v>2125</v>
      </c>
    </row>
    <row r="1629" spans="1:9" ht="14.25" customHeight="1">
      <c r="A1629" s="40" t="s">
        <v>395</v>
      </c>
      <c r="B1629" s="40" t="s">
        <v>2110</v>
      </c>
      <c r="C1629" s="21"/>
      <c r="D1629" s="40" t="s">
        <v>3603</v>
      </c>
      <c r="E1629" s="40" t="s">
        <v>3604</v>
      </c>
      <c r="F1629" s="40" t="s">
        <v>179</v>
      </c>
      <c r="G1629" s="40">
        <v>8000</v>
      </c>
      <c r="H1629" s="40">
        <v>246</v>
      </c>
      <c r="I1629" s="33"/>
    </row>
    <row r="1630" spans="1:9" ht="14.25" customHeight="1">
      <c r="A1630" s="40" t="s">
        <v>395</v>
      </c>
      <c r="B1630" s="40" t="s">
        <v>2110</v>
      </c>
      <c r="C1630" s="21"/>
      <c r="D1630" s="40" t="s">
        <v>3605</v>
      </c>
      <c r="E1630" s="40" t="s">
        <v>3606</v>
      </c>
      <c r="F1630" s="40" t="s">
        <v>179</v>
      </c>
      <c r="G1630" s="40">
        <v>2000</v>
      </c>
      <c r="H1630" s="40">
        <v>7</v>
      </c>
      <c r="I1630" s="33"/>
    </row>
    <row r="1631" spans="1:9" ht="14.25" customHeight="1">
      <c r="A1631" s="40" t="s">
        <v>395</v>
      </c>
      <c r="B1631" s="40" t="s">
        <v>2110</v>
      </c>
      <c r="C1631" s="21"/>
      <c r="D1631" s="40" t="s">
        <v>3607</v>
      </c>
      <c r="E1631" s="40" t="s">
        <v>3608</v>
      </c>
      <c r="F1631" s="40" t="s">
        <v>179</v>
      </c>
      <c r="G1631" s="40">
        <v>2000</v>
      </c>
      <c r="H1631" s="40">
        <v>7</v>
      </c>
      <c r="I1631" s="33"/>
    </row>
    <row r="1632" spans="1:9" ht="14.25" customHeight="1">
      <c r="A1632" s="40" t="s">
        <v>395</v>
      </c>
      <c r="B1632" s="40" t="s">
        <v>2110</v>
      </c>
      <c r="C1632" s="21"/>
      <c r="D1632" s="40" t="s">
        <v>3609</v>
      </c>
      <c r="E1632" s="40" t="s">
        <v>3610</v>
      </c>
      <c r="F1632" s="40" t="s">
        <v>179</v>
      </c>
      <c r="G1632" s="40">
        <v>4000</v>
      </c>
      <c r="H1632" s="40">
        <v>5</v>
      </c>
      <c r="I1632" s="33" t="s">
        <v>2125</v>
      </c>
    </row>
    <row r="1633" spans="1:9" ht="14.25" customHeight="1">
      <c r="A1633" s="40" t="s">
        <v>395</v>
      </c>
      <c r="B1633" s="40" t="s">
        <v>2110</v>
      </c>
      <c r="C1633" s="21"/>
      <c r="D1633" s="40" t="s">
        <v>3611</v>
      </c>
      <c r="E1633" s="40" t="s">
        <v>3612</v>
      </c>
      <c r="F1633" s="40" t="s">
        <v>179</v>
      </c>
      <c r="G1633" s="40">
        <v>5000</v>
      </c>
      <c r="H1633" s="40">
        <v>100</v>
      </c>
      <c r="I1633" s="33" t="s">
        <v>2125</v>
      </c>
    </row>
    <row r="1634" spans="1:9" ht="14.25" customHeight="1">
      <c r="A1634" s="40" t="s">
        <v>395</v>
      </c>
      <c r="B1634" s="40" t="s">
        <v>2110</v>
      </c>
      <c r="C1634" s="21"/>
      <c r="D1634" s="40" t="s">
        <v>3613</v>
      </c>
      <c r="E1634" s="40" t="s">
        <v>3614</v>
      </c>
      <c r="F1634" s="40" t="s">
        <v>179</v>
      </c>
      <c r="G1634" s="40">
        <v>2000</v>
      </c>
      <c r="H1634" s="40">
        <v>6</v>
      </c>
      <c r="I1634" s="33" t="s">
        <v>2125</v>
      </c>
    </row>
    <row r="1635" spans="1:9" ht="14.25" customHeight="1">
      <c r="A1635" s="40" t="s">
        <v>395</v>
      </c>
      <c r="B1635" s="40" t="s">
        <v>2110</v>
      </c>
      <c r="C1635" s="21"/>
      <c r="D1635" s="40" t="s">
        <v>3615</v>
      </c>
      <c r="E1635" s="40" t="s">
        <v>3616</v>
      </c>
      <c r="F1635" s="40" t="s">
        <v>179</v>
      </c>
      <c r="G1635" s="40">
        <v>2000</v>
      </c>
      <c r="H1635" s="40">
        <v>12</v>
      </c>
      <c r="I1635" s="33"/>
    </row>
    <row r="1636" spans="1:9" ht="14.25" customHeight="1">
      <c r="A1636" s="40" t="s">
        <v>395</v>
      </c>
      <c r="B1636" s="40" t="s">
        <v>2110</v>
      </c>
      <c r="C1636" s="21"/>
      <c r="D1636" s="40" t="s">
        <v>3617</v>
      </c>
      <c r="E1636" s="40" t="s">
        <v>3618</v>
      </c>
      <c r="F1636" s="40" t="s">
        <v>179</v>
      </c>
      <c r="G1636" s="40">
        <v>1000</v>
      </c>
      <c r="H1636" s="40">
        <v>6</v>
      </c>
      <c r="I1636" s="33" t="s">
        <v>2113</v>
      </c>
    </row>
    <row r="1637" spans="1:9" ht="14.25" customHeight="1">
      <c r="A1637" s="40" t="s">
        <v>395</v>
      </c>
      <c r="B1637" s="40" t="s">
        <v>2110</v>
      </c>
      <c r="C1637" s="21"/>
      <c r="D1637" s="40" t="s">
        <v>3619</v>
      </c>
      <c r="E1637" s="40" t="s">
        <v>3620</v>
      </c>
      <c r="F1637" s="40" t="s">
        <v>179</v>
      </c>
      <c r="G1637" s="40" t="s">
        <v>3621</v>
      </c>
      <c r="H1637" s="40">
        <v>0</v>
      </c>
      <c r="I1637" s="33"/>
    </row>
    <row r="1638" spans="1:9" ht="14.25" customHeight="1">
      <c r="A1638" s="40" t="s">
        <v>395</v>
      </c>
      <c r="B1638" s="40" t="s">
        <v>2110</v>
      </c>
      <c r="C1638" s="21"/>
      <c r="D1638" s="40" t="s">
        <v>3622</v>
      </c>
      <c r="E1638" s="40" t="s">
        <v>3623</v>
      </c>
      <c r="F1638" s="40" t="s">
        <v>179</v>
      </c>
      <c r="G1638" s="40">
        <v>10000</v>
      </c>
      <c r="H1638" s="40">
        <v>600</v>
      </c>
      <c r="I1638" s="33"/>
    </row>
    <row r="1639" spans="1:9" ht="14.25" customHeight="1">
      <c r="A1639" s="40" t="s">
        <v>395</v>
      </c>
      <c r="B1639" s="40" t="s">
        <v>2110</v>
      </c>
      <c r="C1639" s="21"/>
      <c r="D1639" s="40" t="s">
        <v>3624</v>
      </c>
      <c r="E1639" s="40" t="s">
        <v>3625</v>
      </c>
      <c r="F1639" s="40" t="s">
        <v>179</v>
      </c>
      <c r="G1639" s="40">
        <v>20000</v>
      </c>
      <c r="H1639" s="40">
        <v>1501</v>
      </c>
      <c r="I1639" s="33"/>
    </row>
    <row r="1640" spans="1:9" ht="14.25" customHeight="1">
      <c r="A1640" s="45" t="s">
        <v>3626</v>
      </c>
      <c r="B1640" s="45" t="s">
        <v>3627</v>
      </c>
      <c r="C1640" s="21"/>
      <c r="D1640" s="48" t="s">
        <v>3628</v>
      </c>
      <c r="E1640" s="45" t="s">
        <v>3629</v>
      </c>
      <c r="F1640" s="45" t="s">
        <v>435</v>
      </c>
      <c r="G1640" s="45"/>
      <c r="H1640" s="45">
        <v>119</v>
      </c>
      <c r="I1640" s="46" t="s">
        <v>3630</v>
      </c>
    </row>
    <row r="1641" spans="1:9" ht="14.25" customHeight="1">
      <c r="A1641" s="45" t="s">
        <v>3626</v>
      </c>
      <c r="B1641" s="45" t="s">
        <v>3627</v>
      </c>
      <c r="C1641" s="21"/>
      <c r="D1641" s="48" t="s">
        <v>3631</v>
      </c>
      <c r="E1641" s="45" t="s">
        <v>3632</v>
      </c>
      <c r="F1641" s="45" t="s">
        <v>179</v>
      </c>
      <c r="G1641" s="45">
        <v>130</v>
      </c>
      <c r="H1641" s="45">
        <v>337</v>
      </c>
      <c r="I1641" s="46" t="s">
        <v>3630</v>
      </c>
    </row>
    <row r="1642" spans="1:9" ht="14.25" customHeight="1">
      <c r="A1642" s="45" t="s">
        <v>3626</v>
      </c>
      <c r="B1642" s="45" t="s">
        <v>3633</v>
      </c>
      <c r="C1642" s="21"/>
      <c r="D1642" s="48" t="s">
        <v>3634</v>
      </c>
      <c r="E1642" s="49" t="s">
        <v>3635</v>
      </c>
      <c r="F1642" s="49" t="s">
        <v>179</v>
      </c>
      <c r="G1642" s="49">
        <v>15.4</v>
      </c>
      <c r="H1642" s="49">
        <v>1159</v>
      </c>
      <c r="I1642" s="50" t="s">
        <v>3636</v>
      </c>
    </row>
    <row r="1643" spans="1:9" ht="14.25" customHeight="1">
      <c r="A1643" s="45" t="s">
        <v>3626</v>
      </c>
      <c r="B1643" s="45" t="s">
        <v>3633</v>
      </c>
      <c r="C1643" s="21"/>
      <c r="D1643" s="48" t="s">
        <v>3637</v>
      </c>
      <c r="E1643" s="49" t="s">
        <v>3638</v>
      </c>
      <c r="F1643" s="49" t="s">
        <v>179</v>
      </c>
      <c r="G1643" s="49">
        <v>15.2</v>
      </c>
      <c r="H1643" s="49">
        <v>1204</v>
      </c>
      <c r="I1643" s="50" t="s">
        <v>3636</v>
      </c>
    </row>
    <row r="1644" spans="1:9" ht="14.25" customHeight="1">
      <c r="A1644" s="45" t="s">
        <v>3626</v>
      </c>
      <c r="B1644" s="45" t="s">
        <v>3633</v>
      </c>
      <c r="C1644" s="21"/>
      <c r="D1644" s="48" t="s">
        <v>3639</v>
      </c>
      <c r="E1644" s="49" t="s">
        <v>3640</v>
      </c>
      <c r="F1644" s="49" t="s">
        <v>179</v>
      </c>
      <c r="G1644" s="49">
        <v>4</v>
      </c>
      <c r="H1644" s="49">
        <v>505</v>
      </c>
      <c r="I1644" s="50" t="s">
        <v>3636</v>
      </c>
    </row>
    <row r="1645" spans="1:9" ht="14.25" customHeight="1">
      <c r="A1645" s="45" t="s">
        <v>3626</v>
      </c>
      <c r="B1645" s="45" t="s">
        <v>3633</v>
      </c>
      <c r="C1645" s="21"/>
      <c r="D1645" s="48" t="s">
        <v>3641</v>
      </c>
      <c r="E1645" s="49" t="s">
        <v>3642</v>
      </c>
      <c r="F1645" s="49" t="s">
        <v>179</v>
      </c>
      <c r="G1645" s="49">
        <v>19.899999999999999</v>
      </c>
      <c r="H1645" s="49">
        <v>1624</v>
      </c>
      <c r="I1645" s="50" t="s">
        <v>3636</v>
      </c>
    </row>
    <row r="1646" spans="1:9" ht="14.25" customHeight="1">
      <c r="A1646" s="45" t="s">
        <v>3626</v>
      </c>
      <c r="B1646" s="45" t="s">
        <v>3633</v>
      </c>
      <c r="C1646" s="21"/>
      <c r="D1646" s="48" t="s">
        <v>3643</v>
      </c>
      <c r="E1646" s="49" t="s">
        <v>3644</v>
      </c>
      <c r="F1646" s="49" t="s">
        <v>179</v>
      </c>
      <c r="G1646" s="49">
        <v>65.52</v>
      </c>
      <c r="H1646" s="49">
        <v>1186</v>
      </c>
      <c r="I1646" s="50" t="s">
        <v>3636</v>
      </c>
    </row>
    <row r="1647" spans="1:9" ht="14.25" customHeight="1">
      <c r="A1647" s="45" t="s">
        <v>3626</v>
      </c>
      <c r="B1647" s="45" t="s">
        <v>3633</v>
      </c>
      <c r="C1647" s="21"/>
      <c r="D1647" s="48" t="s">
        <v>3645</v>
      </c>
      <c r="E1647" s="49" t="s">
        <v>3646</v>
      </c>
      <c r="F1647" s="49" t="s">
        <v>179</v>
      </c>
      <c r="G1647" s="49">
        <v>79.599999999999994</v>
      </c>
      <c r="H1647" s="49">
        <v>427</v>
      </c>
      <c r="I1647" s="50" t="s">
        <v>3636</v>
      </c>
    </row>
    <row r="1648" spans="1:9" ht="14.25" customHeight="1">
      <c r="A1648" s="45" t="s">
        <v>3626</v>
      </c>
      <c r="B1648" s="45" t="s">
        <v>3633</v>
      </c>
      <c r="C1648" s="21"/>
      <c r="D1648" s="48" t="s">
        <v>3647</v>
      </c>
      <c r="E1648" s="49" t="s">
        <v>3648</v>
      </c>
      <c r="F1648" s="49" t="s">
        <v>179</v>
      </c>
      <c r="G1648" s="49"/>
      <c r="H1648" s="49">
        <v>2624</v>
      </c>
      <c r="I1648" s="50" t="s">
        <v>3636</v>
      </c>
    </row>
    <row r="1649" spans="1:9" ht="14.25" customHeight="1">
      <c r="A1649" s="45" t="s">
        <v>3626</v>
      </c>
      <c r="B1649" s="45" t="s">
        <v>3649</v>
      </c>
      <c r="C1649" s="21"/>
      <c r="D1649" s="48" t="s">
        <v>3650</v>
      </c>
      <c r="E1649" s="49" t="s">
        <v>3651</v>
      </c>
      <c r="F1649" s="49" t="s">
        <v>179</v>
      </c>
      <c r="G1649" s="49">
        <v>41</v>
      </c>
      <c r="H1649" s="49">
        <v>21</v>
      </c>
      <c r="I1649" s="50" t="s">
        <v>3630</v>
      </c>
    </row>
    <row r="1650" spans="1:9" ht="14.25" customHeight="1">
      <c r="A1650" s="45" t="s">
        <v>3626</v>
      </c>
      <c r="B1650" s="45" t="s">
        <v>3649</v>
      </c>
      <c r="C1650" s="21"/>
      <c r="D1650" s="48" t="s">
        <v>3652</v>
      </c>
      <c r="E1650" s="49" t="s">
        <v>3653</v>
      </c>
      <c r="F1650" s="49" t="s">
        <v>179</v>
      </c>
      <c r="G1650" s="49">
        <v>246.5</v>
      </c>
      <c r="H1650" s="49">
        <v>731</v>
      </c>
      <c r="I1650" s="50" t="s">
        <v>3654</v>
      </c>
    </row>
    <row r="1651" spans="1:9" ht="14.25" customHeight="1">
      <c r="A1651" s="45" t="s">
        <v>3626</v>
      </c>
      <c r="B1651" s="45" t="s">
        <v>3649</v>
      </c>
      <c r="C1651" s="21"/>
      <c r="D1651" s="48" t="s">
        <v>3655</v>
      </c>
      <c r="E1651" s="49" t="s">
        <v>3656</v>
      </c>
      <c r="F1651" s="49" t="s">
        <v>179</v>
      </c>
      <c r="G1651" s="49">
        <v>83.5</v>
      </c>
      <c r="H1651" s="49">
        <v>62</v>
      </c>
      <c r="I1651" s="50" t="s">
        <v>3657</v>
      </c>
    </row>
    <row r="1652" spans="1:9" ht="14.25" customHeight="1">
      <c r="A1652" s="45" t="s">
        <v>3626</v>
      </c>
      <c r="B1652" s="45" t="s">
        <v>3649</v>
      </c>
      <c r="C1652" s="21"/>
      <c r="D1652" s="48" t="s">
        <v>3658</v>
      </c>
      <c r="E1652" s="49" t="s">
        <v>3659</v>
      </c>
      <c r="F1652" s="49" t="s">
        <v>179</v>
      </c>
      <c r="G1652" s="49">
        <v>5.51</v>
      </c>
      <c r="H1652" s="49">
        <v>39</v>
      </c>
      <c r="I1652" s="50" t="s">
        <v>3657</v>
      </c>
    </row>
    <row r="1653" spans="1:9" ht="14.25" customHeight="1">
      <c r="A1653" s="45" t="s">
        <v>3626</v>
      </c>
      <c r="B1653" s="45" t="s">
        <v>3660</v>
      </c>
      <c r="C1653" s="21"/>
      <c r="D1653" s="48" t="s">
        <v>3661</v>
      </c>
      <c r="E1653" s="45" t="s">
        <v>3662</v>
      </c>
      <c r="F1653" s="49" t="s">
        <v>179</v>
      </c>
      <c r="G1653" s="45">
        <v>100</v>
      </c>
      <c r="H1653" s="45">
        <v>117</v>
      </c>
      <c r="I1653" s="50" t="s">
        <v>3657</v>
      </c>
    </row>
    <row r="1654" spans="1:9" ht="14.25" customHeight="1">
      <c r="A1654" s="45" t="s">
        <v>3626</v>
      </c>
      <c r="B1654" s="45" t="s">
        <v>3663</v>
      </c>
      <c r="C1654" s="21"/>
      <c r="D1654" s="48" t="s">
        <v>3664</v>
      </c>
      <c r="E1654" s="49" t="s">
        <v>3665</v>
      </c>
      <c r="F1654" s="49" t="s">
        <v>179</v>
      </c>
      <c r="G1654" s="49">
        <v>1</v>
      </c>
      <c r="H1654" s="49">
        <v>187</v>
      </c>
      <c r="I1654" s="50" t="s">
        <v>3657</v>
      </c>
    </row>
    <row r="1655" spans="1:9" ht="14.25" customHeight="1">
      <c r="A1655" s="45" t="s">
        <v>3626</v>
      </c>
      <c r="B1655" s="45" t="s">
        <v>3663</v>
      </c>
      <c r="C1655" s="21"/>
      <c r="D1655" s="48" t="s">
        <v>3666</v>
      </c>
      <c r="E1655" s="49" t="s">
        <v>3667</v>
      </c>
      <c r="F1655" s="49" t="s">
        <v>179</v>
      </c>
      <c r="G1655" s="49">
        <v>1</v>
      </c>
      <c r="H1655" s="45">
        <v>200</v>
      </c>
      <c r="I1655" s="50" t="s">
        <v>3657</v>
      </c>
    </row>
    <row r="1656" spans="1:9" ht="14.25" customHeight="1">
      <c r="A1656" s="45" t="s">
        <v>3626</v>
      </c>
      <c r="B1656" s="45" t="s">
        <v>3663</v>
      </c>
      <c r="C1656" s="21"/>
      <c r="D1656" s="48" t="s">
        <v>3668</v>
      </c>
      <c r="E1656" s="49" t="s">
        <v>3669</v>
      </c>
      <c r="F1656" s="49" t="s">
        <v>179</v>
      </c>
      <c r="G1656" s="49">
        <v>1</v>
      </c>
      <c r="H1656" s="45">
        <v>95</v>
      </c>
      <c r="I1656" s="50" t="s">
        <v>3657</v>
      </c>
    </row>
    <row r="1657" spans="1:9" ht="14.25" customHeight="1">
      <c r="A1657" s="45" t="s">
        <v>3626</v>
      </c>
      <c r="B1657" s="45" t="s">
        <v>3663</v>
      </c>
      <c r="C1657" s="21"/>
      <c r="D1657" s="48" t="s">
        <v>3670</v>
      </c>
      <c r="E1657" s="49" t="s">
        <v>3671</v>
      </c>
      <c r="F1657" s="49" t="s">
        <v>179</v>
      </c>
      <c r="G1657" s="49">
        <v>11.66</v>
      </c>
      <c r="H1657" s="49">
        <v>293</v>
      </c>
      <c r="I1657" s="50" t="s">
        <v>3657</v>
      </c>
    </row>
    <row r="1658" spans="1:9" ht="14.25" customHeight="1">
      <c r="A1658" s="45" t="s">
        <v>3626</v>
      </c>
      <c r="B1658" s="45" t="s">
        <v>3663</v>
      </c>
      <c r="C1658" s="21"/>
      <c r="D1658" s="48" t="s">
        <v>3672</v>
      </c>
      <c r="E1658" s="49" t="s">
        <v>3673</v>
      </c>
      <c r="F1658" s="49" t="s">
        <v>179</v>
      </c>
      <c r="G1658" s="49">
        <v>1</v>
      </c>
      <c r="H1658" s="51">
        <v>25</v>
      </c>
      <c r="I1658" s="50" t="s">
        <v>3657</v>
      </c>
    </row>
    <row r="1659" spans="1:9" ht="14.25" customHeight="1">
      <c r="A1659" s="45" t="s">
        <v>3626</v>
      </c>
      <c r="B1659" s="45" t="s">
        <v>3663</v>
      </c>
      <c r="C1659" s="21"/>
      <c r="D1659" s="48" t="s">
        <v>3674</v>
      </c>
      <c r="E1659" s="49" t="s">
        <v>3675</v>
      </c>
      <c r="F1659" s="49" t="s">
        <v>179</v>
      </c>
      <c r="G1659" s="49">
        <v>46</v>
      </c>
      <c r="H1659" s="49">
        <v>73</v>
      </c>
      <c r="I1659" s="50" t="s">
        <v>3657</v>
      </c>
    </row>
    <row r="1660" spans="1:9" ht="14.25" customHeight="1">
      <c r="A1660" s="45" t="s">
        <v>3626</v>
      </c>
      <c r="B1660" s="45" t="s">
        <v>3660</v>
      </c>
      <c r="C1660" s="21"/>
      <c r="D1660" s="48" t="s">
        <v>3676</v>
      </c>
      <c r="E1660" s="49" t="s">
        <v>3677</v>
      </c>
      <c r="F1660" s="49" t="s">
        <v>179</v>
      </c>
      <c r="G1660" s="49">
        <v>1</v>
      </c>
      <c r="H1660" s="49">
        <v>971</v>
      </c>
      <c r="I1660" s="50" t="s">
        <v>3657</v>
      </c>
    </row>
    <row r="1661" spans="1:9" ht="14.25" customHeight="1">
      <c r="A1661" s="45" t="s">
        <v>3626</v>
      </c>
      <c r="B1661" s="45" t="s">
        <v>3660</v>
      </c>
      <c r="C1661" s="21"/>
      <c r="D1661" s="48" t="s">
        <v>3678</v>
      </c>
      <c r="E1661" s="45" t="s">
        <v>3679</v>
      </c>
      <c r="F1661" s="49" t="s">
        <v>435</v>
      </c>
      <c r="G1661" s="49"/>
      <c r="H1661" s="49">
        <v>456</v>
      </c>
      <c r="I1661" s="50" t="s">
        <v>3657</v>
      </c>
    </row>
    <row r="1662" spans="1:9" ht="14.25" customHeight="1">
      <c r="A1662" s="45" t="s">
        <v>3626</v>
      </c>
      <c r="B1662" s="45" t="s">
        <v>3660</v>
      </c>
      <c r="C1662" s="21"/>
      <c r="D1662" s="48" t="s">
        <v>3680</v>
      </c>
      <c r="E1662" s="45" t="s">
        <v>3681</v>
      </c>
      <c r="F1662" s="49" t="s">
        <v>179</v>
      </c>
      <c r="G1662" s="45">
        <v>1</v>
      </c>
      <c r="H1662" s="45">
        <v>263</v>
      </c>
      <c r="I1662" s="50" t="s">
        <v>3657</v>
      </c>
    </row>
    <row r="1663" spans="1:9" ht="14.25" customHeight="1">
      <c r="A1663" s="45" t="s">
        <v>3626</v>
      </c>
      <c r="B1663" s="45" t="s">
        <v>3660</v>
      </c>
      <c r="C1663" s="21"/>
      <c r="D1663" s="48" t="s">
        <v>3682</v>
      </c>
      <c r="E1663" s="45" t="s">
        <v>3683</v>
      </c>
      <c r="F1663" s="45" t="s">
        <v>179</v>
      </c>
      <c r="G1663" s="45">
        <v>1</v>
      </c>
      <c r="H1663" s="45">
        <v>112</v>
      </c>
      <c r="I1663" s="50" t="s">
        <v>3657</v>
      </c>
    </row>
    <row r="1664" spans="1:9" ht="14.25" customHeight="1">
      <c r="A1664" s="45" t="s">
        <v>3626</v>
      </c>
      <c r="B1664" s="45" t="s">
        <v>3660</v>
      </c>
      <c r="C1664" s="21"/>
      <c r="D1664" s="48" t="s">
        <v>3684</v>
      </c>
      <c r="E1664" s="45" t="s">
        <v>3685</v>
      </c>
      <c r="F1664" s="45" t="s">
        <v>179</v>
      </c>
      <c r="G1664" s="45">
        <v>1</v>
      </c>
      <c r="H1664" s="45">
        <v>195</v>
      </c>
      <c r="I1664" s="50" t="s">
        <v>3657</v>
      </c>
    </row>
    <row r="1665" spans="1:10" ht="14.25" customHeight="1">
      <c r="A1665" s="45" t="s">
        <v>3626</v>
      </c>
      <c r="B1665" s="45" t="s">
        <v>3660</v>
      </c>
      <c r="C1665" s="21"/>
      <c r="D1665" s="48" t="s">
        <v>3686</v>
      </c>
      <c r="E1665" s="45" t="s">
        <v>3687</v>
      </c>
      <c r="F1665" s="45" t="s">
        <v>179</v>
      </c>
      <c r="G1665" s="45">
        <v>1</v>
      </c>
      <c r="H1665" s="45">
        <v>136</v>
      </c>
      <c r="I1665" s="50" t="s">
        <v>3657</v>
      </c>
    </row>
    <row r="1666" spans="1:10" ht="14.25" customHeight="1">
      <c r="A1666" s="45" t="s">
        <v>3626</v>
      </c>
      <c r="B1666" s="45" t="s">
        <v>3660</v>
      </c>
      <c r="C1666" s="21"/>
      <c r="D1666" s="48" t="s">
        <v>3688</v>
      </c>
      <c r="E1666" s="45" t="s">
        <v>3689</v>
      </c>
      <c r="F1666" s="45" t="s">
        <v>179</v>
      </c>
      <c r="G1666" s="45">
        <v>3</v>
      </c>
      <c r="H1666" s="45">
        <v>163</v>
      </c>
      <c r="I1666" s="50" t="s">
        <v>3657</v>
      </c>
    </row>
    <row r="1667" spans="1:10" ht="14.25" customHeight="1">
      <c r="A1667" s="45" t="s">
        <v>3626</v>
      </c>
      <c r="B1667" s="45" t="s">
        <v>3660</v>
      </c>
      <c r="C1667" s="21"/>
      <c r="D1667" s="48" t="s">
        <v>3690</v>
      </c>
      <c r="E1667" s="45" t="s">
        <v>3691</v>
      </c>
      <c r="F1667" s="45" t="s">
        <v>435</v>
      </c>
      <c r="G1667" s="45"/>
      <c r="H1667" s="45">
        <v>88</v>
      </c>
      <c r="I1667" s="50" t="s">
        <v>3657</v>
      </c>
    </row>
    <row r="1668" spans="1:10" ht="14.25" customHeight="1">
      <c r="A1668" s="45" t="s">
        <v>3626</v>
      </c>
      <c r="B1668" s="45" t="s">
        <v>3660</v>
      </c>
      <c r="C1668" s="21"/>
      <c r="D1668" s="48" t="s">
        <v>3692</v>
      </c>
      <c r="E1668" s="48" t="s">
        <v>3693</v>
      </c>
      <c r="F1668" s="45" t="s">
        <v>179</v>
      </c>
      <c r="G1668" s="45"/>
      <c r="H1668" s="45">
        <v>218</v>
      </c>
      <c r="I1668" s="50" t="s">
        <v>3657</v>
      </c>
    </row>
    <row r="1669" spans="1:10" ht="14.25" customHeight="1">
      <c r="A1669" s="45" t="s">
        <v>3626</v>
      </c>
      <c r="B1669" s="45" t="s">
        <v>3660</v>
      </c>
      <c r="C1669" s="21"/>
      <c r="D1669" s="48" t="s">
        <v>3694</v>
      </c>
      <c r="E1669" s="48" t="s">
        <v>3695</v>
      </c>
      <c r="F1669" s="45" t="s">
        <v>435</v>
      </c>
      <c r="G1669" s="45"/>
      <c r="H1669" s="45">
        <v>251</v>
      </c>
      <c r="I1669" s="50" t="s">
        <v>3657</v>
      </c>
    </row>
    <row r="1670" spans="1:10" ht="14.25" customHeight="1">
      <c r="A1670" s="45" t="s">
        <v>3626</v>
      </c>
      <c r="B1670" s="45" t="s">
        <v>3660</v>
      </c>
      <c r="C1670" s="21"/>
      <c r="D1670" s="48" t="s">
        <v>3696</v>
      </c>
      <c r="E1670" s="45" t="s">
        <v>3697</v>
      </c>
      <c r="F1670" s="45" t="s">
        <v>179</v>
      </c>
      <c r="G1670" s="45">
        <v>1</v>
      </c>
      <c r="H1670" s="45">
        <v>16</v>
      </c>
      <c r="I1670" s="50" t="s">
        <v>3657</v>
      </c>
    </row>
    <row r="1671" spans="1:10" ht="14.25" customHeight="1">
      <c r="A1671" s="45" t="s">
        <v>3626</v>
      </c>
      <c r="B1671" s="45" t="s">
        <v>3660</v>
      </c>
      <c r="C1671" s="21"/>
      <c r="D1671" s="48" t="s">
        <v>3698</v>
      </c>
      <c r="E1671" s="45" t="s">
        <v>3699</v>
      </c>
      <c r="F1671" s="45" t="s">
        <v>179</v>
      </c>
      <c r="G1671" s="45">
        <v>1</v>
      </c>
      <c r="H1671" s="45">
        <v>121</v>
      </c>
      <c r="I1671" s="50" t="s">
        <v>3657</v>
      </c>
    </row>
    <row r="1672" spans="1:10" ht="14.25" customHeight="1">
      <c r="A1672" s="45" t="s">
        <v>3626</v>
      </c>
      <c r="B1672" s="45" t="s">
        <v>3660</v>
      </c>
      <c r="C1672" s="21"/>
      <c r="D1672" s="48" t="s">
        <v>3700</v>
      </c>
      <c r="E1672" s="45" t="s">
        <v>3701</v>
      </c>
      <c r="F1672" s="45" t="s">
        <v>179</v>
      </c>
      <c r="G1672" s="45">
        <v>103</v>
      </c>
      <c r="H1672" s="45">
        <v>340</v>
      </c>
      <c r="I1672" s="50" t="s">
        <v>3657</v>
      </c>
    </row>
    <row r="1673" spans="1:10" ht="14.25" customHeight="1">
      <c r="A1673" s="45" t="s">
        <v>3626</v>
      </c>
      <c r="B1673" s="45" t="s">
        <v>3660</v>
      </c>
      <c r="C1673" s="21"/>
      <c r="D1673" s="48" t="s">
        <v>3702</v>
      </c>
      <c r="E1673" s="45" t="s">
        <v>3703</v>
      </c>
      <c r="F1673" s="45" t="s">
        <v>179</v>
      </c>
      <c r="G1673" s="45">
        <v>1</v>
      </c>
      <c r="H1673" s="45">
        <v>289</v>
      </c>
      <c r="I1673" s="50" t="s">
        <v>3657</v>
      </c>
    </row>
    <row r="1674" spans="1:10" ht="14.25" customHeight="1">
      <c r="A1674" s="45" t="s">
        <v>3626</v>
      </c>
      <c r="B1674" s="45" t="s">
        <v>3660</v>
      </c>
      <c r="C1674" s="21"/>
      <c r="D1674" s="48" t="s">
        <v>3704</v>
      </c>
      <c r="E1674" s="45" t="s">
        <v>3705</v>
      </c>
      <c r="F1674" s="45" t="s">
        <v>179</v>
      </c>
      <c r="G1674" s="45">
        <v>1</v>
      </c>
      <c r="H1674" s="45">
        <v>111</v>
      </c>
      <c r="I1674" s="50" t="s">
        <v>3657</v>
      </c>
    </row>
    <row r="1675" spans="1:10" ht="14.25" customHeight="1">
      <c r="A1675" s="40" t="s">
        <v>333</v>
      </c>
      <c r="B1675" s="52" t="s">
        <v>3706</v>
      </c>
      <c r="C1675" s="53"/>
      <c r="D1675" s="52" t="s">
        <v>3706</v>
      </c>
      <c r="E1675" s="45" t="s">
        <v>3707</v>
      </c>
      <c r="F1675" s="45" t="s">
        <v>3708</v>
      </c>
      <c r="G1675" s="45">
        <v>20000</v>
      </c>
      <c r="H1675" s="45"/>
      <c r="I1675" s="46" t="s">
        <v>237</v>
      </c>
      <c r="J1675" s="54" t="s">
        <v>3709</v>
      </c>
    </row>
    <row r="1676" spans="1:10" ht="14.25" customHeight="1">
      <c r="A1676" s="40" t="s">
        <v>333</v>
      </c>
      <c r="B1676" s="52" t="s">
        <v>3710</v>
      </c>
      <c r="C1676" s="53"/>
      <c r="D1676" s="52" t="s">
        <v>3710</v>
      </c>
      <c r="E1676" s="45" t="s">
        <v>3711</v>
      </c>
      <c r="F1676" s="45" t="s">
        <v>3708</v>
      </c>
      <c r="G1676" s="45">
        <v>20000</v>
      </c>
      <c r="H1676" s="45"/>
      <c r="I1676" s="46" t="s">
        <v>237</v>
      </c>
      <c r="J1676" s="54" t="s">
        <v>3712</v>
      </c>
    </row>
    <row r="1677" spans="1:10" ht="14.25" customHeight="1">
      <c r="A1677" s="40" t="s">
        <v>333</v>
      </c>
      <c r="B1677" s="52" t="s">
        <v>3713</v>
      </c>
      <c r="C1677" s="53"/>
      <c r="D1677" s="52" t="s">
        <v>3713</v>
      </c>
      <c r="E1677" s="45" t="s">
        <v>3714</v>
      </c>
      <c r="F1677" s="45" t="s">
        <v>3708</v>
      </c>
      <c r="G1677" s="45">
        <v>20000</v>
      </c>
      <c r="H1677" s="45"/>
      <c r="I1677" s="46" t="s">
        <v>237</v>
      </c>
      <c r="J1677" s="54" t="s">
        <v>3715</v>
      </c>
    </row>
    <row r="1678" spans="1:10" ht="14.25" customHeight="1">
      <c r="A1678" s="55" t="s">
        <v>8</v>
      </c>
      <c r="B1678" s="45" t="s">
        <v>3716</v>
      </c>
      <c r="C1678" s="45" t="s">
        <v>3717</v>
      </c>
      <c r="D1678" s="45" t="s">
        <v>3718</v>
      </c>
      <c r="E1678" s="45" t="s">
        <v>3719</v>
      </c>
      <c r="F1678" s="45" t="s">
        <v>26</v>
      </c>
      <c r="G1678" s="45" t="s">
        <v>277</v>
      </c>
      <c r="H1678" s="45">
        <v>60</v>
      </c>
      <c r="I1678" s="46" t="s">
        <v>3720</v>
      </c>
      <c r="J1678" s="56"/>
    </row>
    <row r="1679" spans="1:10" ht="14.25" customHeight="1">
      <c r="A1679" s="55" t="s">
        <v>8</v>
      </c>
      <c r="B1679" s="45" t="s">
        <v>3716</v>
      </c>
      <c r="C1679" s="45" t="s">
        <v>3717</v>
      </c>
      <c r="D1679" s="45" t="s">
        <v>3721</v>
      </c>
      <c r="E1679" s="45" t="s">
        <v>3722</v>
      </c>
      <c r="F1679" s="45" t="s">
        <v>179</v>
      </c>
      <c r="G1679" s="45" t="s">
        <v>3723</v>
      </c>
      <c r="H1679" s="45">
        <v>1200</v>
      </c>
      <c r="I1679" s="46" t="s">
        <v>3724</v>
      </c>
      <c r="J1679" s="56" t="s">
        <v>3725</v>
      </c>
    </row>
    <row r="1680" spans="1:10" ht="14.25" customHeight="1">
      <c r="A1680" s="25" t="s">
        <v>8</v>
      </c>
      <c r="B1680" s="52" t="s">
        <v>3726</v>
      </c>
      <c r="C1680" s="57" t="s">
        <v>10</v>
      </c>
      <c r="D1680" s="57" t="s">
        <v>3727</v>
      </c>
      <c r="E1680" s="58" t="s">
        <v>3728</v>
      </c>
      <c r="F1680" s="58" t="s">
        <v>13</v>
      </c>
      <c r="G1680" s="58" t="s">
        <v>3729</v>
      </c>
      <c r="H1680" s="58">
        <v>204</v>
      </c>
      <c r="I1680" s="59" t="s">
        <v>3730</v>
      </c>
      <c r="J1680" s="55"/>
    </row>
    <row r="1681" spans="1:10" ht="14.25" customHeight="1">
      <c r="A1681" s="25" t="s">
        <v>8</v>
      </c>
      <c r="B1681" s="252" t="s">
        <v>3726</v>
      </c>
      <c r="C1681" s="60" t="s">
        <v>10</v>
      </c>
      <c r="D1681" s="60" t="s">
        <v>3727</v>
      </c>
      <c r="E1681" s="61" t="s">
        <v>3728</v>
      </c>
      <c r="F1681" s="61" t="s">
        <v>13</v>
      </c>
      <c r="G1681" s="61" t="s">
        <v>3731</v>
      </c>
      <c r="H1681" s="61">
        <v>204</v>
      </c>
      <c r="I1681" s="62" t="s">
        <v>3730</v>
      </c>
      <c r="J1681" s="55"/>
    </row>
    <row r="1682" spans="1:10" ht="14.25" customHeight="1">
      <c r="A1682" s="25" t="s">
        <v>8</v>
      </c>
      <c r="B1682" s="252" t="s">
        <v>3726</v>
      </c>
      <c r="C1682" s="60" t="s">
        <v>10</v>
      </c>
      <c r="D1682" s="60" t="s">
        <v>3727</v>
      </c>
      <c r="E1682" s="61" t="s">
        <v>3732</v>
      </c>
      <c r="F1682" s="61" t="s">
        <v>13</v>
      </c>
      <c r="G1682" s="61" t="s">
        <v>3733</v>
      </c>
      <c r="H1682" s="61">
        <v>10</v>
      </c>
      <c r="I1682" s="62" t="s">
        <v>3730</v>
      </c>
      <c r="J1682" s="55"/>
    </row>
    <row r="1683" spans="1:10" ht="14.25" customHeight="1">
      <c r="A1683" s="25" t="s">
        <v>8</v>
      </c>
      <c r="B1683" s="252" t="s">
        <v>3734</v>
      </c>
      <c r="C1683" s="60" t="s">
        <v>3735</v>
      </c>
      <c r="D1683" s="60" t="s">
        <v>268</v>
      </c>
      <c r="E1683" s="61" t="s">
        <v>3736</v>
      </c>
      <c r="F1683" s="61" t="s">
        <v>179</v>
      </c>
      <c r="G1683" s="61" t="s">
        <v>453</v>
      </c>
      <c r="H1683" s="61">
        <v>50</v>
      </c>
      <c r="I1683" s="62" t="s">
        <v>3737</v>
      </c>
      <c r="J1683" s="55"/>
    </row>
    <row r="1684" spans="1:10" ht="14.25" customHeight="1">
      <c r="A1684" s="25" t="s">
        <v>8</v>
      </c>
      <c r="B1684" s="252" t="s">
        <v>3734</v>
      </c>
      <c r="C1684" s="60" t="s">
        <v>3735</v>
      </c>
      <c r="D1684" s="60" t="s">
        <v>3738</v>
      </c>
      <c r="E1684" s="61" t="s">
        <v>3739</v>
      </c>
      <c r="F1684" s="61" t="s">
        <v>179</v>
      </c>
      <c r="G1684" s="61" t="s">
        <v>553</v>
      </c>
      <c r="H1684" s="61">
        <v>10</v>
      </c>
      <c r="I1684" s="62" t="s">
        <v>3740</v>
      </c>
      <c r="J1684" s="55"/>
    </row>
    <row r="1685" spans="1:10" ht="14.25" customHeight="1">
      <c r="A1685" s="25" t="s">
        <v>8</v>
      </c>
      <c r="B1685" s="252" t="s">
        <v>3741</v>
      </c>
      <c r="C1685" s="60" t="s">
        <v>3742</v>
      </c>
      <c r="D1685" s="60" t="s">
        <v>3743</v>
      </c>
      <c r="E1685" s="61" t="s">
        <v>3744</v>
      </c>
      <c r="F1685" s="61" t="s">
        <v>179</v>
      </c>
      <c r="G1685" s="61" t="s">
        <v>559</v>
      </c>
      <c r="H1685" s="61">
        <v>33</v>
      </c>
      <c r="I1685" s="62" t="s">
        <v>3745</v>
      </c>
      <c r="J1685" s="55"/>
    </row>
    <row r="1686" spans="1:10" ht="14.25" customHeight="1">
      <c r="A1686" s="25" t="s">
        <v>8</v>
      </c>
      <c r="B1686" s="252" t="s">
        <v>3741</v>
      </c>
      <c r="C1686" s="60" t="s">
        <v>3742</v>
      </c>
      <c r="D1686" s="60" t="s">
        <v>3746</v>
      </c>
      <c r="E1686" s="61" t="s">
        <v>3747</v>
      </c>
      <c r="F1686" s="61" t="s">
        <v>179</v>
      </c>
      <c r="G1686" s="61" t="s">
        <v>3748</v>
      </c>
      <c r="H1686" s="61">
        <v>20</v>
      </c>
      <c r="I1686" s="62" t="s">
        <v>3745</v>
      </c>
      <c r="J1686" s="55"/>
    </row>
    <row r="1687" spans="1:10" ht="14.25" customHeight="1">
      <c r="A1687" s="25" t="s">
        <v>8</v>
      </c>
      <c r="B1687" s="252" t="s">
        <v>3741</v>
      </c>
      <c r="C1687" s="60" t="s">
        <v>3742</v>
      </c>
      <c r="D1687" s="60" t="s">
        <v>3749</v>
      </c>
      <c r="E1687" s="61" t="s">
        <v>3750</v>
      </c>
      <c r="F1687" s="61" t="s">
        <v>435</v>
      </c>
      <c r="G1687" s="61" t="s">
        <v>3751</v>
      </c>
      <c r="H1687" s="61">
        <v>21</v>
      </c>
      <c r="I1687" s="62" t="s">
        <v>3745</v>
      </c>
      <c r="J1687" s="55"/>
    </row>
    <row r="1688" spans="1:10" ht="14.25" customHeight="1">
      <c r="A1688" s="25" t="s">
        <v>8</v>
      </c>
      <c r="B1688" s="252" t="s">
        <v>3741</v>
      </c>
      <c r="C1688" s="60" t="s">
        <v>3742</v>
      </c>
      <c r="D1688" s="60" t="s">
        <v>3752</v>
      </c>
      <c r="E1688" s="61" t="s">
        <v>3753</v>
      </c>
      <c r="F1688" s="61" t="s">
        <v>179</v>
      </c>
      <c r="G1688" s="61" t="s">
        <v>559</v>
      </c>
      <c r="H1688" s="61">
        <v>22</v>
      </c>
      <c r="I1688" s="62" t="s">
        <v>3745</v>
      </c>
      <c r="J1688" s="55"/>
    </row>
    <row r="1689" spans="1:10" ht="14.25" customHeight="1">
      <c r="A1689" s="25" t="s">
        <v>8</v>
      </c>
      <c r="B1689" s="252" t="s">
        <v>3741</v>
      </c>
      <c r="C1689" s="60" t="s">
        <v>3742</v>
      </c>
      <c r="D1689" s="60" t="s">
        <v>3754</v>
      </c>
      <c r="E1689" s="61" t="s">
        <v>3755</v>
      </c>
      <c r="F1689" s="61" t="s">
        <v>179</v>
      </c>
      <c r="G1689" s="61" t="s">
        <v>559</v>
      </c>
      <c r="H1689" s="61">
        <v>8</v>
      </c>
      <c r="I1689" s="62" t="s">
        <v>3745</v>
      </c>
      <c r="J1689" s="55"/>
    </row>
    <row r="1690" spans="1:10" ht="14.25" customHeight="1">
      <c r="A1690" s="25" t="s">
        <v>8</v>
      </c>
      <c r="B1690" s="252" t="s">
        <v>3741</v>
      </c>
      <c r="C1690" s="60" t="s">
        <v>3742</v>
      </c>
      <c r="D1690" s="60" t="s">
        <v>3756</v>
      </c>
      <c r="E1690" s="61" t="s">
        <v>3757</v>
      </c>
      <c r="F1690" s="61" t="s">
        <v>435</v>
      </c>
      <c r="G1690" s="61" t="s">
        <v>3751</v>
      </c>
      <c r="H1690" s="61">
        <v>120</v>
      </c>
      <c r="I1690" s="62" t="s">
        <v>3745</v>
      </c>
      <c r="J1690" s="55"/>
    </row>
    <row r="1691" spans="1:10" ht="14.25" customHeight="1">
      <c r="A1691" s="25" t="s">
        <v>8</v>
      </c>
      <c r="B1691" s="252" t="s">
        <v>3758</v>
      </c>
      <c r="C1691" s="60" t="s">
        <v>10</v>
      </c>
      <c r="D1691" s="60" t="s">
        <v>3759</v>
      </c>
      <c r="E1691" s="61" t="s">
        <v>3760</v>
      </c>
      <c r="F1691" s="61" t="s">
        <v>179</v>
      </c>
      <c r="G1691" s="61" t="s">
        <v>3761</v>
      </c>
      <c r="H1691" s="61">
        <v>37</v>
      </c>
      <c r="I1691" s="62" t="s">
        <v>3762</v>
      </c>
      <c r="J1691" s="55"/>
    </row>
    <row r="1692" spans="1:10" ht="14.25" customHeight="1">
      <c r="A1692" s="25" t="s">
        <v>8</v>
      </c>
      <c r="B1692" s="252" t="s">
        <v>3758</v>
      </c>
      <c r="C1692" s="60" t="s">
        <v>3763</v>
      </c>
      <c r="D1692" s="60" t="s">
        <v>3764</v>
      </c>
      <c r="E1692" s="61" t="s">
        <v>3765</v>
      </c>
      <c r="F1692" s="61" t="s">
        <v>179</v>
      </c>
      <c r="G1692" s="61" t="s">
        <v>3766</v>
      </c>
      <c r="H1692" s="61">
        <v>600</v>
      </c>
      <c r="I1692" s="62" t="s">
        <v>3767</v>
      </c>
      <c r="J1692" s="55"/>
    </row>
    <row r="1693" spans="1:10" ht="14.25" customHeight="1">
      <c r="A1693" s="25" t="s">
        <v>8</v>
      </c>
      <c r="B1693" s="252" t="s">
        <v>3758</v>
      </c>
      <c r="C1693" s="60" t="s">
        <v>3763</v>
      </c>
      <c r="D1693" s="60" t="s">
        <v>3768</v>
      </c>
      <c r="E1693" s="61" t="s">
        <v>3769</v>
      </c>
      <c r="F1693" s="61" t="s">
        <v>179</v>
      </c>
      <c r="G1693" s="61" t="s">
        <v>3770</v>
      </c>
      <c r="H1693" s="61">
        <v>15</v>
      </c>
      <c r="I1693" s="62" t="s">
        <v>3767</v>
      </c>
      <c r="J1693" s="55"/>
    </row>
    <row r="1694" spans="1:10" ht="14.25" customHeight="1">
      <c r="A1694" s="25" t="s">
        <v>8</v>
      </c>
      <c r="B1694" s="253" t="s">
        <v>3771</v>
      </c>
      <c r="C1694" s="63" t="s">
        <v>3772</v>
      </c>
      <c r="D1694" s="63" t="s">
        <v>3773</v>
      </c>
      <c r="E1694" s="64" t="s">
        <v>3774</v>
      </c>
      <c r="F1694" s="64" t="s">
        <v>179</v>
      </c>
      <c r="G1694" s="64" t="s">
        <v>3775</v>
      </c>
      <c r="H1694" s="64" t="s">
        <v>3776</v>
      </c>
      <c r="I1694" s="65" t="s">
        <v>3777</v>
      </c>
      <c r="J1694" s="55"/>
    </row>
    <row r="1695" spans="1:10" ht="14.25" customHeight="1">
      <c r="A1695" s="25" t="s">
        <v>8</v>
      </c>
      <c r="B1695" s="252" t="s">
        <v>3771</v>
      </c>
      <c r="C1695" s="60" t="s">
        <v>3772</v>
      </c>
      <c r="D1695" s="60" t="s">
        <v>3778</v>
      </c>
      <c r="E1695" s="61" t="s">
        <v>3779</v>
      </c>
      <c r="F1695" s="61" t="s">
        <v>179</v>
      </c>
      <c r="G1695" s="61" t="s">
        <v>3780</v>
      </c>
      <c r="H1695" s="61" t="s">
        <v>3781</v>
      </c>
      <c r="I1695" s="62" t="s">
        <v>3777</v>
      </c>
      <c r="J1695" s="55"/>
    </row>
    <row r="1696" spans="1:10" ht="14.25" customHeight="1">
      <c r="A1696" s="25" t="s">
        <v>8</v>
      </c>
      <c r="B1696" s="252" t="s">
        <v>3771</v>
      </c>
      <c r="C1696" s="60" t="s">
        <v>3772</v>
      </c>
      <c r="D1696" s="60" t="s">
        <v>3782</v>
      </c>
      <c r="E1696" s="61" t="s">
        <v>3783</v>
      </c>
      <c r="F1696" s="61" t="s">
        <v>179</v>
      </c>
      <c r="G1696" s="61" t="s">
        <v>3784</v>
      </c>
      <c r="H1696" s="61" t="s">
        <v>3785</v>
      </c>
      <c r="I1696" s="62" t="s">
        <v>3777</v>
      </c>
      <c r="J1696" s="55"/>
    </row>
    <row r="1697" spans="1:10" ht="14.25" customHeight="1">
      <c r="A1697" s="25" t="s">
        <v>8</v>
      </c>
      <c r="B1697" s="252" t="s">
        <v>3771</v>
      </c>
      <c r="C1697" s="60" t="s">
        <v>3772</v>
      </c>
      <c r="D1697" s="60" t="s">
        <v>3786</v>
      </c>
      <c r="E1697" s="61" t="s">
        <v>3787</v>
      </c>
      <c r="F1697" s="61" t="s">
        <v>435</v>
      </c>
      <c r="G1697" s="61" t="s">
        <v>3788</v>
      </c>
      <c r="H1697" s="61" t="s">
        <v>3789</v>
      </c>
      <c r="I1697" s="62" t="s">
        <v>3790</v>
      </c>
      <c r="J1697" s="55"/>
    </row>
    <row r="1698" spans="1:10" ht="14.25" customHeight="1">
      <c r="A1698" s="25" t="s">
        <v>8</v>
      </c>
      <c r="B1698" s="252" t="s">
        <v>3771</v>
      </c>
      <c r="C1698" s="60" t="s">
        <v>3772</v>
      </c>
      <c r="D1698" s="66" t="s">
        <v>3791</v>
      </c>
      <c r="E1698" s="61" t="s">
        <v>3792</v>
      </c>
      <c r="F1698" s="61" t="s">
        <v>179</v>
      </c>
      <c r="G1698" s="61" t="s">
        <v>3793</v>
      </c>
      <c r="H1698" s="61" t="s">
        <v>3794</v>
      </c>
      <c r="I1698" s="62" t="s">
        <v>3790</v>
      </c>
      <c r="J1698" s="55"/>
    </row>
    <row r="1699" spans="1:10" ht="14.25" customHeight="1">
      <c r="A1699" s="25" t="s">
        <v>8</v>
      </c>
      <c r="B1699" s="252" t="s">
        <v>3771</v>
      </c>
      <c r="C1699" s="60" t="s">
        <v>3772</v>
      </c>
      <c r="D1699" s="66" t="s">
        <v>3795</v>
      </c>
      <c r="E1699" s="61" t="s">
        <v>3796</v>
      </c>
      <c r="F1699" s="61" t="s">
        <v>179</v>
      </c>
      <c r="G1699" s="61" t="s">
        <v>3784</v>
      </c>
      <c r="H1699" s="61" t="s">
        <v>3797</v>
      </c>
      <c r="I1699" s="62" t="s">
        <v>3777</v>
      </c>
      <c r="J1699" s="55"/>
    </row>
    <row r="1700" spans="1:10" ht="14.25" customHeight="1">
      <c r="A1700" s="25" t="s">
        <v>8</v>
      </c>
      <c r="B1700" s="252" t="s">
        <v>3771</v>
      </c>
      <c r="C1700" s="60" t="s">
        <v>3772</v>
      </c>
      <c r="D1700" s="66" t="s">
        <v>3798</v>
      </c>
      <c r="E1700" s="61" t="s">
        <v>3799</v>
      </c>
      <c r="F1700" s="61" t="s">
        <v>435</v>
      </c>
      <c r="G1700" s="61" t="s">
        <v>3788</v>
      </c>
      <c r="H1700" s="61" t="s">
        <v>3800</v>
      </c>
      <c r="I1700" s="62" t="s">
        <v>3790</v>
      </c>
      <c r="J1700" s="55"/>
    </row>
    <row r="1701" spans="1:10" ht="14.25" customHeight="1">
      <c r="A1701" s="25" t="s">
        <v>8</v>
      </c>
      <c r="B1701" s="252" t="s">
        <v>3771</v>
      </c>
      <c r="C1701" s="60" t="s">
        <v>3772</v>
      </c>
      <c r="D1701" s="66" t="s">
        <v>3801</v>
      </c>
      <c r="E1701" s="61" t="s">
        <v>3802</v>
      </c>
      <c r="F1701" s="61" t="s">
        <v>435</v>
      </c>
      <c r="G1701" s="61" t="s">
        <v>3751</v>
      </c>
      <c r="H1701" s="61" t="s">
        <v>3803</v>
      </c>
      <c r="I1701" s="62" t="s">
        <v>3790</v>
      </c>
      <c r="J1701" s="55"/>
    </row>
    <row r="1702" spans="1:10" ht="14.25" customHeight="1">
      <c r="A1702" s="25" t="s">
        <v>8</v>
      </c>
      <c r="B1702" s="252" t="s">
        <v>3771</v>
      </c>
      <c r="C1702" s="60" t="s">
        <v>3772</v>
      </c>
      <c r="D1702" s="66" t="s">
        <v>3804</v>
      </c>
      <c r="E1702" s="61" t="s">
        <v>3805</v>
      </c>
      <c r="F1702" s="61" t="s">
        <v>435</v>
      </c>
      <c r="G1702" s="61" t="s">
        <v>3788</v>
      </c>
      <c r="H1702" s="61" t="s">
        <v>3806</v>
      </c>
      <c r="I1702" s="62" t="s">
        <v>3790</v>
      </c>
      <c r="J1702" s="55"/>
    </row>
    <row r="1703" spans="1:10" ht="14.25" customHeight="1">
      <c r="A1703" s="25" t="s">
        <v>8</v>
      </c>
      <c r="B1703" s="252" t="s">
        <v>3771</v>
      </c>
      <c r="C1703" s="60" t="s">
        <v>3772</v>
      </c>
      <c r="D1703" s="66" t="s">
        <v>3807</v>
      </c>
      <c r="E1703" s="61" t="s">
        <v>3808</v>
      </c>
      <c r="F1703" s="61" t="s">
        <v>179</v>
      </c>
      <c r="G1703" s="61" t="s">
        <v>3809</v>
      </c>
      <c r="H1703" s="61" t="s">
        <v>3810</v>
      </c>
      <c r="I1703" s="62" t="s">
        <v>3811</v>
      </c>
      <c r="J1703" s="55"/>
    </row>
    <row r="1704" spans="1:10" ht="14.25" customHeight="1">
      <c r="A1704" s="25" t="s">
        <v>8</v>
      </c>
      <c r="B1704" s="252" t="s">
        <v>3771</v>
      </c>
      <c r="C1704" s="60" t="s">
        <v>3772</v>
      </c>
      <c r="D1704" s="66" t="s">
        <v>3812</v>
      </c>
      <c r="E1704" s="61" t="s">
        <v>3813</v>
      </c>
      <c r="F1704" s="61" t="s">
        <v>179</v>
      </c>
      <c r="G1704" s="61" t="s">
        <v>3814</v>
      </c>
      <c r="H1704" s="61" t="s">
        <v>3815</v>
      </c>
      <c r="I1704" s="62" t="s">
        <v>3811</v>
      </c>
      <c r="J1704" s="55"/>
    </row>
    <row r="1705" spans="1:10" ht="14.25" customHeight="1">
      <c r="A1705" s="25" t="s">
        <v>8</v>
      </c>
      <c r="B1705" s="252" t="s">
        <v>3771</v>
      </c>
      <c r="C1705" s="60" t="s">
        <v>3772</v>
      </c>
      <c r="D1705" s="66" t="s">
        <v>3816</v>
      </c>
      <c r="E1705" s="61" t="s">
        <v>3817</v>
      </c>
      <c r="F1705" s="61" t="s">
        <v>435</v>
      </c>
      <c r="G1705" s="61" t="s">
        <v>3818</v>
      </c>
      <c r="H1705" s="61" t="s">
        <v>3819</v>
      </c>
      <c r="I1705" s="62" t="s">
        <v>3790</v>
      </c>
      <c r="J1705" s="55"/>
    </row>
    <row r="1706" spans="1:10" ht="14.25" customHeight="1">
      <c r="A1706" s="25" t="s">
        <v>8</v>
      </c>
      <c r="B1706" s="252" t="s">
        <v>3771</v>
      </c>
      <c r="C1706" s="60" t="s">
        <v>3772</v>
      </c>
      <c r="D1706" s="66" t="s">
        <v>3820</v>
      </c>
      <c r="E1706" s="61" t="s">
        <v>3821</v>
      </c>
      <c r="F1706" s="61" t="s">
        <v>435</v>
      </c>
      <c r="G1706" s="61" t="s">
        <v>3822</v>
      </c>
      <c r="H1706" s="61" t="s">
        <v>3823</v>
      </c>
      <c r="I1706" s="62" t="s">
        <v>3790</v>
      </c>
      <c r="J1706" s="55"/>
    </row>
    <row r="1707" spans="1:10" ht="14.25" customHeight="1">
      <c r="A1707" s="25" t="s">
        <v>8</v>
      </c>
      <c r="B1707" s="252" t="s">
        <v>3771</v>
      </c>
      <c r="C1707" s="60" t="s">
        <v>3772</v>
      </c>
      <c r="D1707" s="66" t="s">
        <v>3824</v>
      </c>
      <c r="E1707" s="61" t="s">
        <v>3825</v>
      </c>
      <c r="F1707" s="61" t="s">
        <v>435</v>
      </c>
      <c r="G1707" s="61" t="s">
        <v>3788</v>
      </c>
      <c r="H1707" s="61" t="s">
        <v>3826</v>
      </c>
      <c r="I1707" s="62" t="s">
        <v>3790</v>
      </c>
      <c r="J1707" s="55"/>
    </row>
    <row r="1708" spans="1:10" ht="14.25" customHeight="1">
      <c r="A1708" s="25" t="s">
        <v>8</v>
      </c>
      <c r="B1708" s="252" t="s">
        <v>3771</v>
      </c>
      <c r="C1708" s="60" t="s">
        <v>3772</v>
      </c>
      <c r="D1708" s="66" t="s">
        <v>3827</v>
      </c>
      <c r="E1708" s="61" t="s">
        <v>3828</v>
      </c>
      <c r="F1708" s="61" t="s">
        <v>435</v>
      </c>
      <c r="G1708" s="61" t="s">
        <v>3788</v>
      </c>
      <c r="H1708" s="61" t="s">
        <v>3829</v>
      </c>
      <c r="I1708" s="62" t="s">
        <v>3790</v>
      </c>
      <c r="J1708" s="55"/>
    </row>
    <row r="1709" spans="1:10" ht="14.25" customHeight="1">
      <c r="A1709" s="25" t="s">
        <v>8</v>
      </c>
      <c r="B1709" s="252" t="s">
        <v>3771</v>
      </c>
      <c r="C1709" s="60" t="s">
        <v>3772</v>
      </c>
      <c r="D1709" s="66" t="s">
        <v>3830</v>
      </c>
      <c r="E1709" s="61" t="s">
        <v>3831</v>
      </c>
      <c r="F1709" s="61" t="s">
        <v>435</v>
      </c>
      <c r="G1709" s="61" t="s">
        <v>3788</v>
      </c>
      <c r="H1709" s="61" t="s">
        <v>3832</v>
      </c>
      <c r="I1709" s="62" t="s">
        <v>3790</v>
      </c>
      <c r="J1709" s="55"/>
    </row>
    <row r="1710" spans="1:10" ht="14.25" customHeight="1">
      <c r="A1710" s="25" t="s">
        <v>8</v>
      </c>
      <c r="B1710" s="252" t="s">
        <v>3771</v>
      </c>
      <c r="C1710" s="60" t="s">
        <v>3772</v>
      </c>
      <c r="D1710" s="66" t="s">
        <v>3833</v>
      </c>
      <c r="E1710" s="61" t="s">
        <v>3834</v>
      </c>
      <c r="F1710" s="61" t="s">
        <v>435</v>
      </c>
      <c r="G1710" s="61" t="s">
        <v>3835</v>
      </c>
      <c r="H1710" s="61" t="s">
        <v>3836</v>
      </c>
      <c r="I1710" s="62" t="s">
        <v>3790</v>
      </c>
      <c r="J1710" s="55"/>
    </row>
    <row r="1711" spans="1:10" ht="14.25" customHeight="1">
      <c r="A1711" s="25" t="s">
        <v>8</v>
      </c>
      <c r="B1711" s="252" t="s">
        <v>3771</v>
      </c>
      <c r="C1711" s="60" t="s">
        <v>3772</v>
      </c>
      <c r="D1711" s="66" t="s">
        <v>3837</v>
      </c>
      <c r="E1711" s="61" t="s">
        <v>3838</v>
      </c>
      <c r="F1711" s="61" t="s">
        <v>435</v>
      </c>
      <c r="G1711" s="61" t="s">
        <v>3839</v>
      </c>
      <c r="H1711" s="61" t="s">
        <v>3840</v>
      </c>
      <c r="I1711" s="62" t="s">
        <v>3790</v>
      </c>
      <c r="J1711" s="55"/>
    </row>
    <row r="1712" spans="1:10" ht="14.25" customHeight="1">
      <c r="A1712" s="25" t="s">
        <v>8</v>
      </c>
      <c r="B1712" s="252" t="s">
        <v>3771</v>
      </c>
      <c r="C1712" s="60" t="s">
        <v>3772</v>
      </c>
      <c r="D1712" s="66" t="s">
        <v>3841</v>
      </c>
      <c r="E1712" s="61" t="s">
        <v>3842</v>
      </c>
      <c r="F1712" s="61" t="s">
        <v>179</v>
      </c>
      <c r="G1712" s="61" t="s">
        <v>3793</v>
      </c>
      <c r="H1712" s="61" t="s">
        <v>3843</v>
      </c>
      <c r="I1712" s="62" t="s">
        <v>3790</v>
      </c>
      <c r="J1712" s="55"/>
    </row>
    <row r="1713" spans="1:10" ht="14.25" customHeight="1">
      <c r="A1713" s="25" t="s">
        <v>8</v>
      </c>
      <c r="B1713" s="252" t="s">
        <v>3771</v>
      </c>
      <c r="C1713" s="60" t="s">
        <v>3772</v>
      </c>
      <c r="D1713" s="66" t="s">
        <v>3844</v>
      </c>
      <c r="E1713" s="61" t="s">
        <v>3845</v>
      </c>
      <c r="F1713" s="61" t="s">
        <v>435</v>
      </c>
      <c r="G1713" s="61" t="s">
        <v>3846</v>
      </c>
      <c r="H1713" s="61" t="s">
        <v>3847</v>
      </c>
      <c r="I1713" s="62" t="s">
        <v>3790</v>
      </c>
      <c r="J1713" s="55"/>
    </row>
    <row r="1714" spans="1:10" ht="14.25" customHeight="1">
      <c r="A1714" s="25" t="s">
        <v>8</v>
      </c>
      <c r="B1714" s="252" t="s">
        <v>3771</v>
      </c>
      <c r="C1714" s="60" t="s">
        <v>3772</v>
      </c>
      <c r="D1714" s="66" t="s">
        <v>3848</v>
      </c>
      <c r="E1714" s="61" t="s">
        <v>3849</v>
      </c>
      <c r="F1714" s="61" t="s">
        <v>179</v>
      </c>
      <c r="G1714" s="61" t="s">
        <v>3850</v>
      </c>
      <c r="H1714" s="61" t="s">
        <v>3851</v>
      </c>
      <c r="I1714" s="62" t="s">
        <v>3790</v>
      </c>
      <c r="J1714" s="55"/>
    </row>
    <row r="1715" spans="1:10" ht="14.25" customHeight="1">
      <c r="A1715" s="25" t="s">
        <v>8</v>
      </c>
      <c r="B1715" s="252" t="s">
        <v>3771</v>
      </c>
      <c r="C1715" s="60" t="s">
        <v>3772</v>
      </c>
      <c r="D1715" s="66" t="s">
        <v>3852</v>
      </c>
      <c r="E1715" s="61" t="s">
        <v>3853</v>
      </c>
      <c r="F1715" s="61" t="s">
        <v>435</v>
      </c>
      <c r="G1715" s="61" t="s">
        <v>3854</v>
      </c>
      <c r="H1715" s="61" t="s">
        <v>3855</v>
      </c>
      <c r="I1715" s="62" t="s">
        <v>3790</v>
      </c>
      <c r="J1715" s="55"/>
    </row>
    <row r="1716" spans="1:10" ht="14.25" customHeight="1">
      <c r="A1716" s="25" t="s">
        <v>8</v>
      </c>
      <c r="B1716" s="252" t="s">
        <v>3771</v>
      </c>
      <c r="C1716" s="60" t="s">
        <v>3772</v>
      </c>
      <c r="D1716" s="67" t="s">
        <v>3856</v>
      </c>
      <c r="E1716" s="68" t="s">
        <v>3857</v>
      </c>
      <c r="F1716" s="68" t="s">
        <v>435</v>
      </c>
      <c r="G1716" s="68" t="s">
        <v>3858</v>
      </c>
      <c r="H1716" s="61" t="s">
        <v>3859</v>
      </c>
      <c r="I1716" s="69" t="s">
        <v>3790</v>
      </c>
      <c r="J1716" s="55"/>
    </row>
    <row r="1717" spans="1:10" ht="14.25" customHeight="1">
      <c r="A1717" s="25" t="s">
        <v>8</v>
      </c>
      <c r="B1717" s="252" t="s">
        <v>3771</v>
      </c>
      <c r="C1717" s="60" t="s">
        <v>3772</v>
      </c>
      <c r="D1717" s="66" t="s">
        <v>3860</v>
      </c>
      <c r="E1717" s="61" t="s">
        <v>3861</v>
      </c>
      <c r="F1717" s="61" t="s">
        <v>179</v>
      </c>
      <c r="G1717" s="61" t="s">
        <v>3862</v>
      </c>
      <c r="H1717" s="61" t="s">
        <v>3863</v>
      </c>
      <c r="I1717" s="62" t="s">
        <v>3790</v>
      </c>
      <c r="J1717" s="55"/>
    </row>
    <row r="1718" spans="1:10" ht="14.25" customHeight="1">
      <c r="A1718" s="25" t="s">
        <v>8</v>
      </c>
      <c r="B1718" s="252" t="s">
        <v>3771</v>
      </c>
      <c r="C1718" s="60" t="s">
        <v>3772</v>
      </c>
      <c r="D1718" s="66" t="s">
        <v>3864</v>
      </c>
      <c r="E1718" s="61" t="s">
        <v>3865</v>
      </c>
      <c r="F1718" s="61" t="s">
        <v>435</v>
      </c>
      <c r="G1718" s="61" t="s">
        <v>3751</v>
      </c>
      <c r="H1718" s="61" t="s">
        <v>3866</v>
      </c>
      <c r="I1718" s="62" t="s">
        <v>3790</v>
      </c>
      <c r="J1718" s="55"/>
    </row>
    <row r="1719" spans="1:10" ht="14.25" customHeight="1">
      <c r="A1719" s="25" t="s">
        <v>8</v>
      </c>
      <c r="B1719" s="252" t="s">
        <v>3771</v>
      </c>
      <c r="C1719" s="60" t="s">
        <v>3772</v>
      </c>
      <c r="D1719" s="66" t="s">
        <v>3867</v>
      </c>
      <c r="E1719" s="61" t="s">
        <v>3868</v>
      </c>
      <c r="F1719" s="61" t="s">
        <v>435</v>
      </c>
      <c r="G1719" s="61" t="s">
        <v>3869</v>
      </c>
      <c r="H1719" s="61" t="s">
        <v>3870</v>
      </c>
      <c r="I1719" s="62" t="s">
        <v>3790</v>
      </c>
      <c r="J1719" s="55"/>
    </row>
    <row r="1720" spans="1:10" ht="14.25" customHeight="1">
      <c r="A1720" s="25" t="s">
        <v>8</v>
      </c>
      <c r="B1720" s="252" t="s">
        <v>3771</v>
      </c>
      <c r="C1720" s="60" t="s">
        <v>3772</v>
      </c>
      <c r="D1720" s="66" t="s">
        <v>3871</v>
      </c>
      <c r="E1720" s="61" t="s">
        <v>3872</v>
      </c>
      <c r="F1720" s="61" t="s">
        <v>435</v>
      </c>
      <c r="G1720" s="61" t="s">
        <v>3873</v>
      </c>
      <c r="H1720" s="61" t="s">
        <v>3874</v>
      </c>
      <c r="I1720" s="62" t="s">
        <v>3790</v>
      </c>
      <c r="J1720" s="55"/>
    </row>
    <row r="1721" spans="1:10" ht="14.25" customHeight="1">
      <c r="A1721" s="25" t="s">
        <v>8</v>
      </c>
      <c r="B1721" s="252" t="s">
        <v>3771</v>
      </c>
      <c r="C1721" s="60" t="s">
        <v>3772</v>
      </c>
      <c r="D1721" s="67" t="s">
        <v>3875</v>
      </c>
      <c r="E1721" s="68" t="s">
        <v>3876</v>
      </c>
      <c r="F1721" s="68" t="s">
        <v>435</v>
      </c>
      <c r="G1721" s="68" t="s">
        <v>3877</v>
      </c>
      <c r="H1721" s="61" t="s">
        <v>3878</v>
      </c>
      <c r="I1721" s="69" t="s">
        <v>3790</v>
      </c>
      <c r="J1721" s="55"/>
    </row>
    <row r="1722" spans="1:10" ht="14.25" customHeight="1">
      <c r="A1722" s="25" t="s">
        <v>8</v>
      </c>
      <c r="B1722" s="252" t="s">
        <v>3771</v>
      </c>
      <c r="C1722" s="60" t="s">
        <v>3772</v>
      </c>
      <c r="D1722" s="67" t="s">
        <v>3879</v>
      </c>
      <c r="E1722" s="68" t="s">
        <v>3880</v>
      </c>
      <c r="F1722" s="68" t="s">
        <v>435</v>
      </c>
      <c r="G1722" s="68" t="s">
        <v>3881</v>
      </c>
      <c r="H1722" s="61" t="s">
        <v>3882</v>
      </c>
      <c r="I1722" s="69" t="s">
        <v>3790</v>
      </c>
      <c r="J1722" s="55"/>
    </row>
    <row r="1723" spans="1:10" ht="14.25" customHeight="1">
      <c r="A1723" s="25" t="s">
        <v>8</v>
      </c>
      <c r="B1723" s="252" t="s">
        <v>3771</v>
      </c>
      <c r="C1723" s="60" t="s">
        <v>3772</v>
      </c>
      <c r="D1723" s="66" t="s">
        <v>3883</v>
      </c>
      <c r="E1723" s="61" t="s">
        <v>3884</v>
      </c>
      <c r="F1723" s="61" t="s">
        <v>179</v>
      </c>
      <c r="G1723" s="61" t="s">
        <v>3850</v>
      </c>
      <c r="H1723" s="61" t="s">
        <v>3885</v>
      </c>
      <c r="I1723" s="62" t="s">
        <v>3790</v>
      </c>
      <c r="J1723" s="55"/>
    </row>
    <row r="1724" spans="1:10" ht="14.25" customHeight="1">
      <c r="A1724" s="25" t="s">
        <v>8</v>
      </c>
      <c r="B1724" s="252" t="s">
        <v>3771</v>
      </c>
      <c r="C1724" s="60" t="s">
        <v>3772</v>
      </c>
      <c r="D1724" s="66" t="s">
        <v>3886</v>
      </c>
      <c r="E1724" s="61" t="s">
        <v>3887</v>
      </c>
      <c r="F1724" s="61" t="s">
        <v>435</v>
      </c>
      <c r="G1724" s="61" t="s">
        <v>3873</v>
      </c>
      <c r="H1724" s="61" t="s">
        <v>3888</v>
      </c>
      <c r="I1724" s="62" t="s">
        <v>3790</v>
      </c>
      <c r="J1724" s="55"/>
    </row>
    <row r="1725" spans="1:10" ht="14.25" customHeight="1">
      <c r="A1725" s="22" t="s">
        <v>3889</v>
      </c>
      <c r="B1725" s="21"/>
      <c r="C1725" s="45" t="s">
        <v>10</v>
      </c>
      <c r="D1725" s="70" t="s">
        <v>3890</v>
      </c>
      <c r="E1725" s="70" t="s">
        <v>3891</v>
      </c>
      <c r="F1725" s="58" t="s">
        <v>179</v>
      </c>
      <c r="G1725" s="58" t="s">
        <v>3892</v>
      </c>
      <c r="H1725" s="71" t="s">
        <v>3893</v>
      </c>
      <c r="I1725" s="72" t="s">
        <v>3894</v>
      </c>
    </row>
    <row r="1726" spans="1:10" ht="14.25" customHeight="1">
      <c r="A1726" s="22" t="s">
        <v>3889</v>
      </c>
      <c r="B1726" s="21"/>
      <c r="C1726" s="45" t="s">
        <v>10</v>
      </c>
      <c r="D1726" s="66" t="s">
        <v>3895</v>
      </c>
      <c r="E1726" s="66" t="s">
        <v>3896</v>
      </c>
      <c r="F1726" s="61" t="s">
        <v>435</v>
      </c>
      <c r="G1726" s="61" t="s">
        <v>277</v>
      </c>
      <c r="H1726" s="73">
        <v>3</v>
      </c>
      <c r="I1726" s="74" t="s">
        <v>3897</v>
      </c>
    </row>
    <row r="1727" spans="1:10" ht="14.25" customHeight="1">
      <c r="A1727" s="22" t="s">
        <v>3889</v>
      </c>
      <c r="B1727" s="21"/>
      <c r="C1727" s="45" t="s">
        <v>10</v>
      </c>
      <c r="D1727" s="66" t="s">
        <v>3898</v>
      </c>
      <c r="E1727" s="66" t="s">
        <v>3899</v>
      </c>
      <c r="F1727" s="61" t="s">
        <v>179</v>
      </c>
      <c r="G1727" s="61" t="s">
        <v>3900</v>
      </c>
      <c r="H1727" s="73">
        <v>10</v>
      </c>
      <c r="I1727" s="74" t="s">
        <v>3901</v>
      </c>
    </row>
    <row r="1728" spans="1:10" ht="14.25" customHeight="1">
      <c r="A1728" s="22" t="s">
        <v>3889</v>
      </c>
      <c r="B1728" s="21"/>
      <c r="C1728" s="45" t="s">
        <v>10</v>
      </c>
      <c r="D1728" s="66" t="s">
        <v>3902</v>
      </c>
      <c r="E1728" s="66" t="s">
        <v>3903</v>
      </c>
      <c r="F1728" s="61" t="s">
        <v>179</v>
      </c>
      <c r="G1728" s="61" t="s">
        <v>3904</v>
      </c>
      <c r="H1728" s="73">
        <v>200</v>
      </c>
      <c r="I1728" s="74" t="s">
        <v>3897</v>
      </c>
    </row>
    <row r="1729" spans="1:10" ht="14.25" customHeight="1">
      <c r="A1729" s="22" t="s">
        <v>3889</v>
      </c>
      <c r="B1729" s="22"/>
      <c r="C1729" s="22" t="s">
        <v>3905</v>
      </c>
      <c r="D1729" s="45" t="s">
        <v>3906</v>
      </c>
      <c r="E1729" s="22" t="s">
        <v>3907</v>
      </c>
      <c r="F1729" s="45" t="s">
        <v>179</v>
      </c>
      <c r="G1729" s="305" t="s">
        <v>3908</v>
      </c>
      <c r="H1729" s="370"/>
      <c r="I1729" s="371"/>
    </row>
    <row r="1730" spans="1:10" ht="14.25" customHeight="1">
      <c r="A1730" s="75" t="s">
        <v>3909</v>
      </c>
      <c r="B1730" s="45" t="s">
        <v>3910</v>
      </c>
      <c r="C1730" s="45" t="s">
        <v>10</v>
      </c>
      <c r="D1730" s="45" t="s">
        <v>3911</v>
      </c>
      <c r="E1730" s="45" t="s">
        <v>3912</v>
      </c>
      <c r="F1730" s="45" t="s">
        <v>179</v>
      </c>
      <c r="G1730" s="45" t="s">
        <v>3913</v>
      </c>
      <c r="H1730" s="45">
        <v>300</v>
      </c>
      <c r="I1730" s="46" t="s">
        <v>3914</v>
      </c>
      <c r="J1730" s="55"/>
    </row>
    <row r="1731" spans="1:10" ht="14.25" customHeight="1">
      <c r="A1731" s="75" t="s">
        <v>3909</v>
      </c>
      <c r="B1731" s="45" t="s">
        <v>3910</v>
      </c>
      <c r="C1731" s="45" t="s">
        <v>10</v>
      </c>
      <c r="D1731" s="45" t="s">
        <v>268</v>
      </c>
      <c r="E1731" s="45" t="s">
        <v>3915</v>
      </c>
      <c r="F1731" s="45" t="s">
        <v>179</v>
      </c>
      <c r="G1731" s="45" t="s">
        <v>3913</v>
      </c>
      <c r="H1731" s="45">
        <v>170</v>
      </c>
      <c r="I1731" s="46" t="s">
        <v>3914</v>
      </c>
      <c r="J1731" s="55"/>
    </row>
    <row r="1732" spans="1:10" ht="14.25" customHeight="1">
      <c r="A1732" s="75" t="s">
        <v>3909</v>
      </c>
      <c r="B1732" s="45" t="s">
        <v>3910</v>
      </c>
      <c r="C1732" s="45" t="s">
        <v>10</v>
      </c>
      <c r="D1732" s="45" t="s">
        <v>3916</v>
      </c>
      <c r="E1732" s="45" t="s">
        <v>3917</v>
      </c>
      <c r="F1732" s="45" t="s">
        <v>179</v>
      </c>
      <c r="G1732" s="45" t="s">
        <v>3913</v>
      </c>
      <c r="H1732" s="45">
        <v>60</v>
      </c>
      <c r="I1732" s="46" t="s">
        <v>3914</v>
      </c>
      <c r="J1732" s="55"/>
    </row>
    <row r="1733" spans="1:10" ht="14.25" customHeight="1">
      <c r="A1733" s="75" t="s">
        <v>3909</v>
      </c>
      <c r="B1733" s="45" t="s">
        <v>3910</v>
      </c>
      <c r="C1733" s="45" t="s">
        <v>10</v>
      </c>
      <c r="D1733" s="45" t="s">
        <v>3918</v>
      </c>
      <c r="E1733" s="45" t="s">
        <v>3919</v>
      </c>
      <c r="F1733" s="45" t="s">
        <v>179</v>
      </c>
      <c r="G1733" s="45" t="s">
        <v>3913</v>
      </c>
      <c r="H1733" s="45">
        <v>130</v>
      </c>
      <c r="I1733" s="46" t="s">
        <v>3914</v>
      </c>
      <c r="J1733" s="55"/>
    </row>
    <row r="1734" spans="1:10" ht="14.25" customHeight="1">
      <c r="A1734" s="75" t="s">
        <v>3909</v>
      </c>
      <c r="B1734" s="45" t="s">
        <v>3910</v>
      </c>
      <c r="C1734" s="45" t="s">
        <v>10</v>
      </c>
      <c r="D1734" s="45" t="s">
        <v>3920</v>
      </c>
      <c r="E1734" s="45" t="s">
        <v>3921</v>
      </c>
      <c r="F1734" s="45" t="s">
        <v>179</v>
      </c>
      <c r="G1734" s="45" t="s">
        <v>3913</v>
      </c>
      <c r="H1734" s="45">
        <v>50</v>
      </c>
      <c r="I1734" s="46" t="s">
        <v>3914</v>
      </c>
      <c r="J1734" s="55"/>
    </row>
    <row r="1735" spans="1:10" ht="14.25" customHeight="1">
      <c r="A1735" s="75" t="s">
        <v>3909</v>
      </c>
      <c r="B1735" s="45" t="s">
        <v>3910</v>
      </c>
      <c r="C1735" s="45" t="s">
        <v>10</v>
      </c>
      <c r="D1735" s="45" t="s">
        <v>3922</v>
      </c>
      <c r="E1735" s="45" t="s">
        <v>3923</v>
      </c>
      <c r="F1735" s="45" t="s">
        <v>179</v>
      </c>
      <c r="G1735" s="45" t="s">
        <v>3913</v>
      </c>
      <c r="H1735" s="45">
        <v>30</v>
      </c>
      <c r="I1735" s="46" t="s">
        <v>3914</v>
      </c>
      <c r="J1735" s="55"/>
    </row>
    <row r="1736" spans="1:10" ht="14.25" customHeight="1">
      <c r="A1736" s="76" t="s">
        <v>8</v>
      </c>
      <c r="B1736" s="77" t="s">
        <v>3924</v>
      </c>
      <c r="C1736" s="78" t="s">
        <v>3925</v>
      </c>
      <c r="D1736" s="79" t="s">
        <v>3890</v>
      </c>
      <c r="E1736" s="79" t="s">
        <v>3926</v>
      </c>
      <c r="F1736" s="78" t="s">
        <v>179</v>
      </c>
      <c r="G1736" s="78"/>
      <c r="H1736" s="78"/>
      <c r="I1736" s="80"/>
      <c r="J1736" s="55"/>
    </row>
    <row r="1737" spans="1:10" ht="14.25" customHeight="1">
      <c r="A1737" s="75" t="s">
        <v>3909</v>
      </c>
      <c r="B1737" s="45" t="s">
        <v>3927</v>
      </c>
      <c r="C1737" s="58" t="s">
        <v>10</v>
      </c>
      <c r="D1737" s="58" t="s">
        <v>3928</v>
      </c>
      <c r="E1737" s="58" t="s">
        <v>3929</v>
      </c>
      <c r="F1737" s="58" t="s">
        <v>13</v>
      </c>
      <c r="G1737" s="58" t="s">
        <v>3930</v>
      </c>
      <c r="H1737" s="58">
        <v>850</v>
      </c>
      <c r="I1737" s="59" t="s">
        <v>3931</v>
      </c>
      <c r="J1737" s="55"/>
    </row>
    <row r="1738" spans="1:10" ht="14.25" customHeight="1">
      <c r="A1738" s="75" t="s">
        <v>3909</v>
      </c>
      <c r="B1738" s="254" t="s">
        <v>3927</v>
      </c>
      <c r="C1738" s="61" t="s">
        <v>10</v>
      </c>
      <c r="D1738" s="61" t="s">
        <v>3932</v>
      </c>
      <c r="E1738" s="61" t="s">
        <v>3933</v>
      </c>
      <c r="F1738" s="61" t="s">
        <v>13</v>
      </c>
      <c r="G1738" s="61" t="s">
        <v>1813</v>
      </c>
      <c r="H1738" s="61" t="s">
        <v>3934</v>
      </c>
      <c r="I1738" s="62" t="s">
        <v>3935</v>
      </c>
      <c r="J1738" s="55"/>
    </row>
    <row r="1739" spans="1:10" ht="14.25" customHeight="1">
      <c r="A1739" s="75" t="s">
        <v>3909</v>
      </c>
      <c r="B1739" s="254" t="s">
        <v>3927</v>
      </c>
      <c r="C1739" s="61" t="s">
        <v>10</v>
      </c>
      <c r="D1739" s="61" t="s">
        <v>3936</v>
      </c>
      <c r="E1739" s="61" t="s">
        <v>3937</v>
      </c>
      <c r="F1739" s="61" t="s">
        <v>13</v>
      </c>
      <c r="G1739" s="61" t="s">
        <v>1813</v>
      </c>
      <c r="H1739" s="61" t="s">
        <v>3938</v>
      </c>
      <c r="I1739" s="62" t="s">
        <v>3939</v>
      </c>
      <c r="J1739" s="55"/>
    </row>
    <row r="1740" spans="1:10" ht="14.25" customHeight="1">
      <c r="A1740" s="75" t="s">
        <v>3909</v>
      </c>
      <c r="B1740" s="45" t="s">
        <v>3940</v>
      </c>
      <c r="C1740" s="58" t="s">
        <v>10</v>
      </c>
      <c r="D1740" s="58" t="s">
        <v>3941</v>
      </c>
      <c r="E1740" s="58" t="s">
        <v>3942</v>
      </c>
      <c r="F1740" s="58" t="s">
        <v>235</v>
      </c>
      <c r="G1740" s="58" t="s">
        <v>3943</v>
      </c>
      <c r="H1740" s="58">
        <v>568</v>
      </c>
      <c r="I1740" s="59" t="s">
        <v>3944</v>
      </c>
      <c r="J1740" s="55"/>
    </row>
    <row r="1741" spans="1:10" ht="14.25" customHeight="1">
      <c r="A1741" s="75" t="s">
        <v>3909</v>
      </c>
      <c r="B1741" s="255" t="s">
        <v>3945</v>
      </c>
      <c r="C1741" s="58" t="s">
        <v>10</v>
      </c>
      <c r="D1741" s="58" t="s">
        <v>337</v>
      </c>
      <c r="E1741" s="58" t="s">
        <v>3946</v>
      </c>
      <c r="F1741" s="58" t="s">
        <v>435</v>
      </c>
      <c r="G1741" s="58" t="s">
        <v>277</v>
      </c>
      <c r="H1741" s="58">
        <v>40</v>
      </c>
      <c r="I1741" s="59" t="s">
        <v>409</v>
      </c>
      <c r="J1741" s="55"/>
    </row>
    <row r="1742" spans="1:10" ht="14.25" customHeight="1">
      <c r="A1742" s="75" t="s">
        <v>3909</v>
      </c>
      <c r="B1742" s="255" t="s">
        <v>3945</v>
      </c>
      <c r="C1742" s="58" t="s">
        <v>10</v>
      </c>
      <c r="D1742" s="61" t="s">
        <v>3947</v>
      </c>
      <c r="E1742" s="61" t="s">
        <v>3948</v>
      </c>
      <c r="F1742" s="61" t="s">
        <v>179</v>
      </c>
      <c r="G1742" s="61" t="s">
        <v>3949</v>
      </c>
      <c r="H1742" s="61">
        <v>20</v>
      </c>
      <c r="I1742" s="62" t="s">
        <v>409</v>
      </c>
      <c r="J1742" s="55"/>
    </row>
    <row r="1743" spans="1:10" ht="14.25" customHeight="1">
      <c r="A1743" s="75" t="s">
        <v>3909</v>
      </c>
      <c r="B1743" s="255" t="s">
        <v>3945</v>
      </c>
      <c r="C1743" s="58" t="s">
        <v>10</v>
      </c>
      <c r="D1743" s="61" t="s">
        <v>3950</v>
      </c>
      <c r="E1743" s="61" t="s">
        <v>3951</v>
      </c>
      <c r="F1743" s="61" t="s">
        <v>435</v>
      </c>
      <c r="G1743" s="61" t="s">
        <v>277</v>
      </c>
      <c r="H1743" s="61">
        <v>20</v>
      </c>
      <c r="I1743" s="62" t="s">
        <v>409</v>
      </c>
      <c r="J1743" s="55"/>
    </row>
    <row r="1744" spans="1:10" ht="14.25" customHeight="1">
      <c r="A1744" s="75" t="s">
        <v>3909</v>
      </c>
      <c r="B1744" s="255" t="s">
        <v>3945</v>
      </c>
      <c r="C1744" s="58" t="s">
        <v>10</v>
      </c>
      <c r="D1744" s="61" t="s">
        <v>3952</v>
      </c>
      <c r="E1744" s="61" t="s">
        <v>3953</v>
      </c>
      <c r="F1744" s="61" t="s">
        <v>435</v>
      </c>
      <c r="G1744" s="61" t="s">
        <v>277</v>
      </c>
      <c r="H1744" s="61">
        <v>25</v>
      </c>
      <c r="I1744" s="62" t="s">
        <v>409</v>
      </c>
      <c r="J1744" s="55"/>
    </row>
    <row r="1745" spans="1:10" ht="14.25" customHeight="1">
      <c r="A1745" s="75" t="s">
        <v>3909</v>
      </c>
      <c r="B1745" s="255" t="s">
        <v>3945</v>
      </c>
      <c r="C1745" s="58" t="s">
        <v>10</v>
      </c>
      <c r="D1745" s="61" t="s">
        <v>3954</v>
      </c>
      <c r="E1745" s="61" t="s">
        <v>3955</v>
      </c>
      <c r="F1745" s="61" t="s">
        <v>435</v>
      </c>
      <c r="G1745" s="61" t="s">
        <v>277</v>
      </c>
      <c r="H1745" s="61">
        <v>45</v>
      </c>
      <c r="I1745" s="62" t="s">
        <v>409</v>
      </c>
      <c r="J1745" s="55"/>
    </row>
    <row r="1746" spans="1:10" ht="14.25" customHeight="1">
      <c r="A1746" s="75" t="s">
        <v>3909</v>
      </c>
      <c r="B1746" s="255" t="s">
        <v>3945</v>
      </c>
      <c r="C1746" s="58" t="s">
        <v>10</v>
      </c>
      <c r="D1746" s="61" t="s">
        <v>3956</v>
      </c>
      <c r="E1746" s="61" t="s">
        <v>3957</v>
      </c>
      <c r="F1746" s="61" t="s">
        <v>435</v>
      </c>
      <c r="G1746" s="61" t="s">
        <v>277</v>
      </c>
      <c r="H1746" s="61">
        <v>10</v>
      </c>
      <c r="I1746" s="62" t="s">
        <v>409</v>
      </c>
      <c r="J1746" s="55"/>
    </row>
    <row r="1747" spans="1:10" ht="14.25" customHeight="1">
      <c r="A1747" s="75" t="s">
        <v>3909</v>
      </c>
      <c r="B1747" s="255" t="s">
        <v>3945</v>
      </c>
      <c r="C1747" s="58" t="s">
        <v>10</v>
      </c>
      <c r="D1747" s="61" t="s">
        <v>3768</v>
      </c>
      <c r="E1747" s="61" t="s">
        <v>3958</v>
      </c>
      <c r="F1747" s="61" t="s">
        <v>435</v>
      </c>
      <c r="G1747" s="61" t="s">
        <v>277</v>
      </c>
      <c r="H1747" s="61">
        <v>5</v>
      </c>
      <c r="I1747" s="62" t="s">
        <v>409</v>
      </c>
      <c r="J1747" s="55"/>
    </row>
    <row r="1748" spans="1:10" ht="14.25" customHeight="1">
      <c r="A1748" s="75" t="s">
        <v>3909</v>
      </c>
      <c r="B1748" s="255" t="s">
        <v>3945</v>
      </c>
      <c r="C1748" s="58" t="s">
        <v>10</v>
      </c>
      <c r="D1748" s="61" t="s">
        <v>3959</v>
      </c>
      <c r="E1748" s="61" t="s">
        <v>3960</v>
      </c>
      <c r="F1748" s="61" t="s">
        <v>435</v>
      </c>
      <c r="G1748" s="61" t="s">
        <v>277</v>
      </c>
      <c r="H1748" s="61">
        <v>12</v>
      </c>
      <c r="I1748" s="62" t="s">
        <v>409</v>
      </c>
      <c r="J1748" s="55"/>
    </row>
    <row r="1749" spans="1:10" ht="14.25" customHeight="1">
      <c r="A1749" s="75" t="s">
        <v>3909</v>
      </c>
      <c r="B1749" s="45" t="s">
        <v>3961</v>
      </c>
      <c r="C1749" s="45" t="s">
        <v>10</v>
      </c>
      <c r="D1749" s="45" t="s">
        <v>3962</v>
      </c>
      <c r="E1749" s="45" t="s">
        <v>3963</v>
      </c>
      <c r="F1749" s="45" t="s">
        <v>26</v>
      </c>
      <c r="G1749" s="45" t="s">
        <v>277</v>
      </c>
      <c r="H1749" s="45">
        <v>50</v>
      </c>
      <c r="I1749" s="46" t="s">
        <v>3964</v>
      </c>
      <c r="J1749" s="54" t="s">
        <v>3965</v>
      </c>
    </row>
    <row r="1750" spans="1:10" ht="14.25" customHeight="1">
      <c r="A1750" s="75" t="s">
        <v>3909</v>
      </c>
      <c r="B1750" s="45" t="s">
        <v>3961</v>
      </c>
      <c r="C1750" s="45" t="s">
        <v>10</v>
      </c>
      <c r="D1750" s="45" t="s">
        <v>3966</v>
      </c>
      <c r="E1750" s="45" t="s">
        <v>3967</v>
      </c>
      <c r="F1750" s="45" t="s">
        <v>290</v>
      </c>
      <c r="G1750" s="45" t="s">
        <v>553</v>
      </c>
      <c r="H1750" s="45">
        <v>3</v>
      </c>
      <c r="I1750" s="46" t="s">
        <v>3964</v>
      </c>
      <c r="J1750" s="54" t="s">
        <v>277</v>
      </c>
    </row>
    <row r="1751" spans="1:10" ht="14.25" customHeight="1">
      <c r="A1751" s="75" t="s">
        <v>3909</v>
      </c>
      <c r="B1751" s="45" t="s">
        <v>3961</v>
      </c>
      <c r="C1751" s="45" t="s">
        <v>10</v>
      </c>
      <c r="D1751" s="45" t="s">
        <v>3968</v>
      </c>
      <c r="E1751" s="45" t="s">
        <v>3969</v>
      </c>
      <c r="F1751" s="45" t="s">
        <v>290</v>
      </c>
      <c r="G1751" s="45" t="s">
        <v>703</v>
      </c>
      <c r="H1751" s="45">
        <v>4</v>
      </c>
      <c r="I1751" s="46" t="s">
        <v>3964</v>
      </c>
      <c r="J1751" s="54" t="s">
        <v>277</v>
      </c>
    </row>
    <row r="1752" spans="1:10" ht="14.25" customHeight="1">
      <c r="A1752" s="75" t="s">
        <v>3909</v>
      </c>
      <c r="B1752" s="45" t="s">
        <v>3961</v>
      </c>
      <c r="C1752" s="45" t="s">
        <v>10</v>
      </c>
      <c r="D1752" s="45" t="s">
        <v>3970</v>
      </c>
      <c r="E1752" s="45" t="s">
        <v>3971</v>
      </c>
      <c r="F1752" s="45" t="s">
        <v>290</v>
      </c>
      <c r="G1752" s="45" t="s">
        <v>1355</v>
      </c>
      <c r="H1752" s="45">
        <v>20</v>
      </c>
      <c r="I1752" s="46" t="s">
        <v>3964</v>
      </c>
      <c r="J1752" s="54" t="s">
        <v>3972</v>
      </c>
    </row>
    <row r="1753" spans="1:10" ht="14.25" customHeight="1">
      <c r="A1753" s="81" t="s">
        <v>3909</v>
      </c>
      <c r="B1753" s="45" t="s">
        <v>3961</v>
      </c>
      <c r="C1753" s="45" t="s">
        <v>10</v>
      </c>
      <c r="D1753" s="45" t="s">
        <v>3973</v>
      </c>
      <c r="E1753" s="45" t="s">
        <v>3971</v>
      </c>
      <c r="F1753" s="45" t="s">
        <v>290</v>
      </c>
      <c r="G1753" s="45" t="s">
        <v>553</v>
      </c>
      <c r="H1753" s="45">
        <v>4</v>
      </c>
      <c r="I1753" s="46" t="s">
        <v>3964</v>
      </c>
      <c r="J1753" s="54" t="s">
        <v>277</v>
      </c>
    </row>
    <row r="1754" spans="1:10" ht="14.25" customHeight="1">
      <c r="A1754" s="22" t="s">
        <v>3889</v>
      </c>
      <c r="B1754" s="45" t="s">
        <v>3974</v>
      </c>
      <c r="C1754" s="58" t="s">
        <v>10</v>
      </c>
      <c r="D1754" s="45" t="s">
        <v>3947</v>
      </c>
      <c r="E1754" s="45" t="s">
        <v>3975</v>
      </c>
      <c r="F1754" s="45" t="s">
        <v>179</v>
      </c>
      <c r="G1754" s="301" t="s">
        <v>3976</v>
      </c>
      <c r="H1754" s="45" t="s">
        <v>3977</v>
      </c>
      <c r="I1754" s="46" t="s">
        <v>3897</v>
      </c>
      <c r="J1754" s="55"/>
    </row>
    <row r="1755" spans="1:10" ht="14.25" customHeight="1">
      <c r="A1755" s="22" t="s">
        <v>3889</v>
      </c>
      <c r="B1755" s="45" t="s">
        <v>3974</v>
      </c>
      <c r="C1755" s="58" t="s">
        <v>10</v>
      </c>
      <c r="D1755" s="45" t="s">
        <v>3947</v>
      </c>
      <c r="E1755" s="45" t="s">
        <v>3975</v>
      </c>
      <c r="F1755" s="45" t="s">
        <v>179</v>
      </c>
      <c r="G1755" s="372"/>
      <c r="H1755" s="45" t="s">
        <v>3978</v>
      </c>
      <c r="I1755" s="46" t="s">
        <v>3979</v>
      </c>
      <c r="J1755" s="55"/>
    </row>
    <row r="1756" spans="1:10" ht="14.25" customHeight="1">
      <c r="A1756" s="22" t="s">
        <v>3889</v>
      </c>
      <c r="B1756" s="46" t="s">
        <v>3974</v>
      </c>
      <c r="C1756" s="58" t="s">
        <v>10</v>
      </c>
      <c r="D1756" s="82" t="s">
        <v>3980</v>
      </c>
      <c r="E1756" s="82" t="s">
        <v>3981</v>
      </c>
      <c r="F1756" s="45" t="s">
        <v>179</v>
      </c>
      <c r="G1756" s="256" t="s">
        <v>3982</v>
      </c>
      <c r="H1756" s="45" t="s">
        <v>3983</v>
      </c>
      <c r="I1756" s="46" t="s">
        <v>277</v>
      </c>
      <c r="J1756" s="55"/>
    </row>
    <row r="1757" spans="1:10" ht="14.25" customHeight="1">
      <c r="A1757" s="22" t="s">
        <v>3889</v>
      </c>
      <c r="B1757" s="301" t="s">
        <v>3974</v>
      </c>
      <c r="C1757" s="58" t="s">
        <v>10</v>
      </c>
      <c r="D1757" s="304" t="s">
        <v>3984</v>
      </c>
      <c r="E1757" s="304" t="s">
        <v>3985</v>
      </c>
      <c r="F1757" s="302" t="s">
        <v>179</v>
      </c>
      <c r="G1757" s="256" t="s">
        <v>3986</v>
      </c>
      <c r="H1757" s="306" t="s">
        <v>3987</v>
      </c>
      <c r="I1757" s="302" t="s">
        <v>3988</v>
      </c>
      <c r="J1757" s="55"/>
    </row>
    <row r="1758" spans="1:10" ht="14.25" customHeight="1">
      <c r="A1758" s="22" t="s">
        <v>3889</v>
      </c>
      <c r="B1758" s="372"/>
      <c r="C1758" s="58" t="s">
        <v>10</v>
      </c>
      <c r="D1758" s="372"/>
      <c r="E1758" s="372"/>
      <c r="F1758" s="373"/>
      <c r="G1758" s="257" t="s">
        <v>3989</v>
      </c>
      <c r="H1758" s="374"/>
      <c r="I1758" s="373"/>
      <c r="J1758" s="55"/>
    </row>
    <row r="1759" spans="1:10" ht="14.25" customHeight="1">
      <c r="A1759" s="22" t="s">
        <v>3889</v>
      </c>
      <c r="B1759" s="46" t="s">
        <v>3974</v>
      </c>
      <c r="C1759" s="58" t="s">
        <v>10</v>
      </c>
      <c r="D1759" s="82" t="s">
        <v>3990</v>
      </c>
      <c r="E1759" s="82" t="s">
        <v>3991</v>
      </c>
      <c r="F1759" s="45" t="s">
        <v>179</v>
      </c>
      <c r="G1759" s="254" t="s">
        <v>3992</v>
      </c>
      <c r="H1759" s="45" t="s">
        <v>3993</v>
      </c>
      <c r="I1759" s="46" t="s">
        <v>3994</v>
      </c>
      <c r="J1759" s="55"/>
    </row>
    <row r="1760" spans="1:10" ht="14.25" customHeight="1">
      <c r="A1760" s="22" t="s">
        <v>3889</v>
      </c>
      <c r="B1760" s="46" t="s">
        <v>3974</v>
      </c>
      <c r="C1760" s="58" t="s">
        <v>10</v>
      </c>
      <c r="D1760" s="82" t="s">
        <v>3995</v>
      </c>
      <c r="E1760" s="82" t="s">
        <v>3996</v>
      </c>
      <c r="F1760" s="45" t="s">
        <v>179</v>
      </c>
      <c r="G1760" s="82" t="s">
        <v>3997</v>
      </c>
      <c r="H1760" s="45" t="s">
        <v>3998</v>
      </c>
      <c r="I1760" s="46" t="s">
        <v>3994</v>
      </c>
      <c r="J1760" s="55"/>
    </row>
    <row r="1761" spans="1:10" ht="14.25" customHeight="1">
      <c r="A1761" s="22" t="s">
        <v>3889</v>
      </c>
      <c r="B1761" s="46" t="s">
        <v>3974</v>
      </c>
      <c r="C1761" s="58" t="s">
        <v>10</v>
      </c>
      <c r="D1761" s="82" t="s">
        <v>3999</v>
      </c>
      <c r="E1761" s="82" t="s">
        <v>4000</v>
      </c>
      <c r="F1761" s="45" t="s">
        <v>179</v>
      </c>
      <c r="G1761" s="45" t="s">
        <v>4001</v>
      </c>
      <c r="H1761" s="45" t="s">
        <v>4002</v>
      </c>
      <c r="I1761" s="46" t="s">
        <v>3994</v>
      </c>
      <c r="J1761" s="55"/>
    </row>
    <row r="1762" spans="1:10" ht="14.25" customHeight="1">
      <c r="A1762" s="22" t="s">
        <v>3889</v>
      </c>
      <c r="B1762" s="46" t="s">
        <v>3974</v>
      </c>
      <c r="C1762" s="58" t="s">
        <v>10</v>
      </c>
      <c r="D1762" s="82" t="s">
        <v>4003</v>
      </c>
      <c r="E1762" s="82" t="s">
        <v>4004</v>
      </c>
      <c r="F1762" s="45" t="s">
        <v>179</v>
      </c>
      <c r="G1762" s="45" t="s">
        <v>4005</v>
      </c>
      <c r="H1762" s="45" t="s">
        <v>4006</v>
      </c>
      <c r="I1762" s="46" t="s">
        <v>4007</v>
      </c>
      <c r="J1762" s="55"/>
    </row>
    <row r="1763" spans="1:10" ht="14.25" customHeight="1">
      <c r="A1763" s="22" t="s">
        <v>3889</v>
      </c>
      <c r="B1763" s="46" t="s">
        <v>3974</v>
      </c>
      <c r="C1763" s="58" t="s">
        <v>10</v>
      </c>
      <c r="D1763" s="82" t="s">
        <v>4008</v>
      </c>
      <c r="E1763" s="82" t="s">
        <v>4009</v>
      </c>
      <c r="F1763" s="45" t="s">
        <v>179</v>
      </c>
      <c r="G1763" s="45" t="s">
        <v>4010</v>
      </c>
      <c r="H1763" s="45" t="s">
        <v>4011</v>
      </c>
      <c r="I1763" s="46" t="s">
        <v>4012</v>
      </c>
      <c r="J1763" s="55"/>
    </row>
    <row r="1764" spans="1:10" ht="14.25" customHeight="1">
      <c r="A1764" s="22" t="s">
        <v>3889</v>
      </c>
      <c r="B1764" s="46" t="s">
        <v>3974</v>
      </c>
      <c r="C1764" s="58" t="s">
        <v>10</v>
      </c>
      <c r="D1764" s="82" t="s">
        <v>4013</v>
      </c>
      <c r="E1764" s="82" t="s">
        <v>4014</v>
      </c>
      <c r="F1764" s="45" t="s">
        <v>179</v>
      </c>
      <c r="G1764" s="45" t="s">
        <v>4015</v>
      </c>
      <c r="H1764" s="45" t="s">
        <v>4016</v>
      </c>
      <c r="I1764" s="46" t="s">
        <v>4012</v>
      </c>
      <c r="J1764" s="55"/>
    </row>
    <row r="1765" spans="1:10" ht="14.25" customHeight="1">
      <c r="A1765" s="22" t="s">
        <v>3889</v>
      </c>
      <c r="B1765" s="46" t="s">
        <v>3974</v>
      </c>
      <c r="C1765" s="58" t="s">
        <v>10</v>
      </c>
      <c r="D1765" s="82" t="s">
        <v>4017</v>
      </c>
      <c r="E1765" s="82" t="s">
        <v>4018</v>
      </c>
      <c r="F1765" s="45" t="s">
        <v>179</v>
      </c>
      <c r="G1765" s="45" t="s">
        <v>4019</v>
      </c>
      <c r="H1765" s="45" t="s">
        <v>4006</v>
      </c>
      <c r="I1765" s="46" t="s">
        <v>3994</v>
      </c>
      <c r="J1765" s="55"/>
    </row>
    <row r="1766" spans="1:10" ht="14.25" customHeight="1">
      <c r="A1766" s="22" t="s">
        <v>3889</v>
      </c>
      <c r="B1766" s="46" t="s">
        <v>3974</v>
      </c>
      <c r="C1766" s="58" t="s">
        <v>10</v>
      </c>
      <c r="D1766" s="82" t="s">
        <v>4020</v>
      </c>
      <c r="E1766" s="82" t="s">
        <v>4021</v>
      </c>
      <c r="F1766" s="45" t="s">
        <v>179</v>
      </c>
      <c r="G1766" s="45" t="s">
        <v>4022</v>
      </c>
      <c r="H1766" s="45" t="s">
        <v>4023</v>
      </c>
      <c r="I1766" s="46" t="s">
        <v>3994</v>
      </c>
      <c r="J1766" s="55"/>
    </row>
    <row r="1767" spans="1:10" ht="14.25" customHeight="1">
      <c r="A1767" s="22" t="s">
        <v>3889</v>
      </c>
      <c r="B1767" s="46" t="s">
        <v>3974</v>
      </c>
      <c r="C1767" s="58" t="s">
        <v>10</v>
      </c>
      <c r="D1767" s="82" t="s">
        <v>4024</v>
      </c>
      <c r="E1767" s="82" t="s">
        <v>4025</v>
      </c>
      <c r="F1767" s="45" t="s">
        <v>179</v>
      </c>
      <c r="G1767" s="45" t="s">
        <v>4026</v>
      </c>
      <c r="H1767" s="45" t="s">
        <v>4006</v>
      </c>
      <c r="I1767" s="46" t="s">
        <v>3994</v>
      </c>
      <c r="J1767" s="55"/>
    </row>
    <row r="1768" spans="1:10" ht="14.25" customHeight="1">
      <c r="A1768" s="22" t="s">
        <v>3889</v>
      </c>
      <c r="B1768" s="46" t="s">
        <v>3974</v>
      </c>
      <c r="C1768" s="58" t="s">
        <v>10</v>
      </c>
      <c r="D1768" s="82" t="s">
        <v>4027</v>
      </c>
      <c r="E1768" s="82" t="s">
        <v>4028</v>
      </c>
      <c r="F1768" s="45" t="s">
        <v>179</v>
      </c>
      <c r="G1768" s="45" t="s">
        <v>4029</v>
      </c>
      <c r="H1768" s="45" t="s">
        <v>4006</v>
      </c>
      <c r="I1768" s="46" t="s">
        <v>3994</v>
      </c>
      <c r="J1768" s="55"/>
    </row>
    <row r="1769" spans="1:10" ht="14.25" customHeight="1">
      <c r="A1769" s="22" t="s">
        <v>3889</v>
      </c>
      <c r="B1769" s="46" t="s">
        <v>3974</v>
      </c>
      <c r="C1769" s="58" t="s">
        <v>10</v>
      </c>
      <c r="D1769" s="82" t="s">
        <v>4030</v>
      </c>
      <c r="E1769" s="82" t="s">
        <v>4031</v>
      </c>
      <c r="F1769" s="45" t="s">
        <v>179</v>
      </c>
      <c r="G1769" s="45" t="s">
        <v>4032</v>
      </c>
      <c r="H1769" s="45" t="s">
        <v>4033</v>
      </c>
      <c r="I1769" s="46" t="s">
        <v>4012</v>
      </c>
      <c r="J1769" s="55"/>
    </row>
    <row r="1770" spans="1:10" ht="14.25" customHeight="1">
      <c r="A1770" s="22" t="s">
        <v>3889</v>
      </c>
      <c r="B1770" s="46" t="s">
        <v>3974</v>
      </c>
      <c r="C1770" s="58" t="s">
        <v>10</v>
      </c>
      <c r="D1770" s="82" t="s">
        <v>4034</v>
      </c>
      <c r="E1770" s="82" t="s">
        <v>4035</v>
      </c>
      <c r="F1770" s="45" t="s">
        <v>179</v>
      </c>
      <c r="G1770" s="45" t="s">
        <v>4036</v>
      </c>
      <c r="H1770" s="45" t="s">
        <v>4037</v>
      </c>
      <c r="I1770" s="46" t="s">
        <v>4012</v>
      </c>
      <c r="J1770" s="55"/>
    </row>
    <row r="1771" spans="1:10" ht="14.25" customHeight="1">
      <c r="A1771" s="22" t="s">
        <v>3889</v>
      </c>
      <c r="B1771" s="46" t="s">
        <v>3974</v>
      </c>
      <c r="C1771" s="58" t="s">
        <v>10</v>
      </c>
      <c r="D1771" s="82" t="s">
        <v>4038</v>
      </c>
      <c r="E1771" s="82" t="s">
        <v>4039</v>
      </c>
      <c r="F1771" s="45" t="s">
        <v>179</v>
      </c>
      <c r="G1771" s="45" t="s">
        <v>4040</v>
      </c>
      <c r="H1771" s="45" t="s">
        <v>4041</v>
      </c>
      <c r="I1771" s="46" t="s">
        <v>4012</v>
      </c>
      <c r="J1771" s="55"/>
    </row>
    <row r="1772" spans="1:10" ht="14.25" customHeight="1">
      <c r="A1772" s="22" t="s">
        <v>3889</v>
      </c>
      <c r="B1772" s="46" t="s">
        <v>3974</v>
      </c>
      <c r="C1772" s="58" t="s">
        <v>10</v>
      </c>
      <c r="D1772" s="82" t="s">
        <v>4042</v>
      </c>
      <c r="E1772" s="82" t="s">
        <v>4043</v>
      </c>
      <c r="F1772" s="45" t="s">
        <v>179</v>
      </c>
      <c r="G1772" s="45" t="s">
        <v>3989</v>
      </c>
      <c r="H1772" s="45" t="s">
        <v>4044</v>
      </c>
      <c r="I1772" s="46" t="s">
        <v>4012</v>
      </c>
      <c r="J1772" s="55"/>
    </row>
    <row r="1773" spans="1:10" ht="14.25" customHeight="1">
      <c r="A1773" s="22" t="s">
        <v>3889</v>
      </c>
      <c r="B1773" s="46" t="s">
        <v>3974</v>
      </c>
      <c r="C1773" s="58" t="s">
        <v>10</v>
      </c>
      <c r="D1773" s="82" t="s">
        <v>4045</v>
      </c>
      <c r="E1773" s="82" t="s">
        <v>4046</v>
      </c>
      <c r="F1773" s="45" t="s">
        <v>179</v>
      </c>
      <c r="G1773" s="45" t="s">
        <v>4010</v>
      </c>
      <c r="H1773" s="45" t="s">
        <v>4047</v>
      </c>
      <c r="I1773" s="46" t="s">
        <v>3994</v>
      </c>
      <c r="J1773" s="55"/>
    </row>
    <row r="1774" spans="1:10" ht="14.25" customHeight="1">
      <c r="A1774" s="22" t="s">
        <v>3889</v>
      </c>
      <c r="B1774" s="303" t="s">
        <v>3974</v>
      </c>
      <c r="C1774" s="58" t="s">
        <v>10</v>
      </c>
      <c r="D1774" s="304" t="s">
        <v>4048</v>
      </c>
      <c r="E1774" s="304" t="s">
        <v>4049</v>
      </c>
      <c r="F1774" s="301" t="s">
        <v>179</v>
      </c>
      <c r="G1774" s="45" t="s">
        <v>4001</v>
      </c>
      <c r="H1774" s="301" t="s">
        <v>4050</v>
      </c>
      <c r="I1774" s="302" t="s">
        <v>3994</v>
      </c>
      <c r="J1774" s="55"/>
    </row>
    <row r="1775" spans="1:10" ht="14.25" customHeight="1">
      <c r="A1775" s="22" t="s">
        <v>3889</v>
      </c>
      <c r="B1775" s="375"/>
      <c r="C1775" s="58" t="s">
        <v>10</v>
      </c>
      <c r="D1775" s="372"/>
      <c r="E1775" s="372"/>
      <c r="F1775" s="372"/>
      <c r="G1775" s="45" t="s">
        <v>4051</v>
      </c>
      <c r="H1775" s="372"/>
      <c r="I1775" s="373"/>
      <c r="J1775" s="55"/>
    </row>
    <row r="1776" spans="1:10" ht="14.25" customHeight="1">
      <c r="A1776" s="22" t="s">
        <v>3889</v>
      </c>
      <c r="B1776" s="303" t="s">
        <v>3974</v>
      </c>
      <c r="C1776" s="58" t="s">
        <v>10</v>
      </c>
      <c r="D1776" s="301" t="s">
        <v>4052</v>
      </c>
      <c r="E1776" s="301" t="s">
        <v>4053</v>
      </c>
      <c r="F1776" s="301" t="s">
        <v>179</v>
      </c>
      <c r="G1776" s="45" t="s">
        <v>4054</v>
      </c>
      <c r="H1776" s="301" t="s">
        <v>4055</v>
      </c>
      <c r="I1776" s="302" t="s">
        <v>4056</v>
      </c>
      <c r="J1776" s="55"/>
    </row>
    <row r="1777" spans="1:10" ht="14.25" customHeight="1">
      <c r="A1777" s="22" t="s">
        <v>3889</v>
      </c>
      <c r="B1777" s="375"/>
      <c r="C1777" s="58" t="s">
        <v>10</v>
      </c>
      <c r="D1777" s="372"/>
      <c r="E1777" s="372"/>
      <c r="F1777" s="372"/>
      <c r="G1777" s="45" t="s">
        <v>4005</v>
      </c>
      <c r="H1777" s="372"/>
      <c r="I1777" s="373"/>
      <c r="J1777" s="55"/>
    </row>
    <row r="1778" spans="1:10" ht="14.25" customHeight="1">
      <c r="A1778" s="22" t="s">
        <v>3889</v>
      </c>
      <c r="B1778" s="45" t="s">
        <v>3974</v>
      </c>
      <c r="C1778" s="58" t="s">
        <v>10</v>
      </c>
      <c r="D1778" s="45" t="s">
        <v>4057</v>
      </c>
      <c r="E1778" s="45" t="s">
        <v>4058</v>
      </c>
      <c r="F1778" s="45" t="s">
        <v>179</v>
      </c>
      <c r="G1778" s="45" t="s">
        <v>4059</v>
      </c>
      <c r="H1778" s="45" t="s">
        <v>4060</v>
      </c>
      <c r="I1778" s="46" t="s">
        <v>4061</v>
      </c>
      <c r="J1778" s="55"/>
    </row>
    <row r="1779" spans="1:10" ht="14.25" customHeight="1">
      <c r="A1779" s="22" t="s">
        <v>3889</v>
      </c>
      <c r="B1779" s="45" t="s">
        <v>3974</v>
      </c>
      <c r="C1779" s="58" t="s">
        <v>10</v>
      </c>
      <c r="D1779" s="45" t="s">
        <v>4062</v>
      </c>
      <c r="E1779" s="45" t="s">
        <v>4063</v>
      </c>
      <c r="F1779" s="45" t="s">
        <v>179</v>
      </c>
      <c r="G1779" s="45" t="s">
        <v>4036</v>
      </c>
      <c r="H1779" s="45" t="s">
        <v>4064</v>
      </c>
      <c r="I1779" s="46" t="s">
        <v>4065</v>
      </c>
      <c r="J1779" s="55"/>
    </row>
    <row r="1780" spans="1:10" ht="14.25" customHeight="1">
      <c r="A1780" s="22" t="s">
        <v>3889</v>
      </c>
      <c r="B1780" s="45" t="s">
        <v>3974</v>
      </c>
      <c r="C1780" s="58" t="s">
        <v>10</v>
      </c>
      <c r="D1780" s="45" t="s">
        <v>4066</v>
      </c>
      <c r="E1780" s="45" t="s">
        <v>4067</v>
      </c>
      <c r="F1780" s="45" t="s">
        <v>179</v>
      </c>
      <c r="G1780" s="45" t="s">
        <v>4036</v>
      </c>
      <c r="H1780" s="45" t="s">
        <v>4068</v>
      </c>
      <c r="I1780" s="46" t="s">
        <v>292</v>
      </c>
      <c r="J1780" s="55"/>
    </row>
    <row r="1781" spans="1:10" ht="14.25" customHeight="1">
      <c r="A1781" s="22" t="s">
        <v>3889</v>
      </c>
      <c r="B1781" s="45" t="s">
        <v>3974</v>
      </c>
      <c r="C1781" s="58" t="s">
        <v>10</v>
      </c>
      <c r="D1781" s="45" t="s">
        <v>4069</v>
      </c>
      <c r="E1781" s="45" t="s">
        <v>4070</v>
      </c>
      <c r="F1781" s="45" t="s">
        <v>179</v>
      </c>
      <c r="G1781" s="45" t="s">
        <v>4071</v>
      </c>
      <c r="H1781" s="45" t="s">
        <v>4072</v>
      </c>
      <c r="I1781" s="46" t="s">
        <v>4073</v>
      </c>
      <c r="J1781" s="55"/>
    </row>
    <row r="1782" spans="1:10" ht="14.25" customHeight="1">
      <c r="A1782" s="22" t="s">
        <v>3889</v>
      </c>
      <c r="B1782" s="45" t="s">
        <v>3974</v>
      </c>
      <c r="C1782" s="58" t="s">
        <v>10</v>
      </c>
      <c r="D1782" s="45" t="s">
        <v>4074</v>
      </c>
      <c r="E1782" s="45" t="s">
        <v>4075</v>
      </c>
      <c r="F1782" s="45" t="s">
        <v>179</v>
      </c>
      <c r="G1782" s="45" t="s">
        <v>4005</v>
      </c>
      <c r="H1782" s="45" t="s">
        <v>4076</v>
      </c>
      <c r="I1782" s="46" t="s">
        <v>4077</v>
      </c>
      <c r="J1782" s="55"/>
    </row>
    <row r="1783" spans="1:10" ht="14.25" customHeight="1">
      <c r="A1783" s="22" t="s">
        <v>3889</v>
      </c>
      <c r="B1783" s="45" t="s">
        <v>3974</v>
      </c>
      <c r="C1783" s="58" t="s">
        <v>10</v>
      </c>
      <c r="D1783" s="45" t="s">
        <v>4078</v>
      </c>
      <c r="E1783" s="45" t="s">
        <v>4079</v>
      </c>
      <c r="F1783" s="45" t="s">
        <v>179</v>
      </c>
      <c r="G1783" s="45" t="s">
        <v>4036</v>
      </c>
      <c r="H1783" s="45" t="s">
        <v>4080</v>
      </c>
      <c r="I1783" s="46" t="s">
        <v>4081</v>
      </c>
      <c r="J1783" s="55"/>
    </row>
    <row r="1784" spans="1:10" ht="14.25" customHeight="1">
      <c r="A1784" s="22" t="s">
        <v>3889</v>
      </c>
      <c r="B1784" s="45" t="s">
        <v>3974</v>
      </c>
      <c r="C1784" s="58" t="s">
        <v>10</v>
      </c>
      <c r="D1784" s="45" t="s">
        <v>4082</v>
      </c>
      <c r="E1784" s="45" t="s">
        <v>4083</v>
      </c>
      <c r="F1784" s="45" t="s">
        <v>179</v>
      </c>
      <c r="G1784" s="45" t="s">
        <v>4084</v>
      </c>
      <c r="H1784" s="45" t="s">
        <v>4085</v>
      </c>
      <c r="I1784" s="46" t="s">
        <v>4065</v>
      </c>
      <c r="J1784" s="55"/>
    </row>
    <row r="1785" spans="1:10" ht="14.25" customHeight="1">
      <c r="A1785" s="22" t="s">
        <v>3889</v>
      </c>
      <c r="B1785" s="45" t="s">
        <v>3974</v>
      </c>
      <c r="C1785" s="58" t="s">
        <v>10</v>
      </c>
      <c r="D1785" s="45" t="s">
        <v>4086</v>
      </c>
      <c r="E1785" s="45" t="s">
        <v>4087</v>
      </c>
      <c r="F1785" s="45" t="s">
        <v>179</v>
      </c>
      <c r="G1785" s="45" t="s">
        <v>4040</v>
      </c>
      <c r="H1785" s="45" t="s">
        <v>4088</v>
      </c>
      <c r="I1785" s="46" t="s">
        <v>4089</v>
      </c>
      <c r="J1785" s="55"/>
    </row>
    <row r="1786" spans="1:10" ht="14.25" customHeight="1">
      <c r="A1786" s="22" t="s">
        <v>3889</v>
      </c>
      <c r="B1786" s="45" t="s">
        <v>3974</v>
      </c>
      <c r="C1786" s="58" t="s">
        <v>10</v>
      </c>
      <c r="D1786" s="45" t="s">
        <v>4090</v>
      </c>
      <c r="E1786" s="45" t="s">
        <v>4091</v>
      </c>
      <c r="F1786" s="45" t="s">
        <v>179</v>
      </c>
      <c r="G1786" s="45" t="s">
        <v>4040</v>
      </c>
      <c r="H1786" s="45" t="s">
        <v>4085</v>
      </c>
      <c r="I1786" s="46" t="s">
        <v>4061</v>
      </c>
      <c r="J1786" s="55"/>
    </row>
    <row r="1787" spans="1:10" ht="14.25" customHeight="1">
      <c r="A1787" s="22" t="s">
        <v>3889</v>
      </c>
      <c r="B1787" s="45" t="s">
        <v>3974</v>
      </c>
      <c r="C1787" s="58" t="s">
        <v>10</v>
      </c>
      <c r="D1787" s="45" t="s">
        <v>4092</v>
      </c>
      <c r="E1787" s="45" t="s">
        <v>4093</v>
      </c>
      <c r="F1787" s="45" t="s">
        <v>179</v>
      </c>
      <c r="G1787" s="45" t="s">
        <v>4094</v>
      </c>
      <c r="H1787" s="45" t="s">
        <v>4095</v>
      </c>
      <c r="I1787" s="46" t="s">
        <v>4077</v>
      </c>
      <c r="J1787" s="55"/>
    </row>
    <row r="1788" spans="1:10" ht="14.25" customHeight="1">
      <c r="A1788" s="22" t="s">
        <v>3889</v>
      </c>
      <c r="B1788" s="45" t="s">
        <v>3974</v>
      </c>
      <c r="C1788" s="58" t="s">
        <v>10</v>
      </c>
      <c r="D1788" s="45" t="s">
        <v>4096</v>
      </c>
      <c r="E1788" s="45" t="s">
        <v>4097</v>
      </c>
      <c r="F1788" s="45" t="s">
        <v>179</v>
      </c>
      <c r="G1788" s="45" t="s">
        <v>4036</v>
      </c>
      <c r="H1788" s="45" t="s">
        <v>4098</v>
      </c>
      <c r="I1788" s="46" t="s">
        <v>4099</v>
      </c>
      <c r="J1788" s="55"/>
    </row>
    <row r="1789" spans="1:10" ht="14.25" customHeight="1">
      <c r="A1789" s="22" t="s">
        <v>3889</v>
      </c>
      <c r="B1789" s="45" t="s">
        <v>3974</v>
      </c>
      <c r="C1789" s="58" t="s">
        <v>10</v>
      </c>
      <c r="D1789" s="49" t="s">
        <v>4100</v>
      </c>
      <c r="E1789" s="49" t="s">
        <v>4101</v>
      </c>
      <c r="F1789" s="49" t="s">
        <v>435</v>
      </c>
      <c r="G1789" s="49" t="s">
        <v>277</v>
      </c>
      <c r="H1789" s="49" t="s">
        <v>4102</v>
      </c>
      <c r="I1789" s="46" t="s">
        <v>4061</v>
      </c>
      <c r="J1789" s="55"/>
    </row>
    <row r="1790" spans="1:10" ht="14.25" customHeight="1">
      <c r="A1790" s="22" t="s">
        <v>3889</v>
      </c>
      <c r="B1790" s="45" t="s">
        <v>3974</v>
      </c>
      <c r="C1790" s="58" t="s">
        <v>10</v>
      </c>
      <c r="D1790" s="45" t="s">
        <v>4103</v>
      </c>
      <c r="E1790" s="45" t="s">
        <v>4104</v>
      </c>
      <c r="F1790" s="45" t="s">
        <v>179</v>
      </c>
      <c r="G1790" s="45" t="s">
        <v>4094</v>
      </c>
      <c r="H1790" s="45" t="s">
        <v>4105</v>
      </c>
      <c r="I1790" s="46" t="s">
        <v>4061</v>
      </c>
      <c r="J1790" s="55"/>
    </row>
    <row r="1791" spans="1:10" ht="14.25" customHeight="1">
      <c r="A1791" s="22" t="s">
        <v>3889</v>
      </c>
      <c r="B1791" s="45" t="s">
        <v>3974</v>
      </c>
      <c r="C1791" s="58" t="s">
        <v>10</v>
      </c>
      <c r="D1791" s="45" t="s">
        <v>4106</v>
      </c>
      <c r="E1791" s="45" t="s">
        <v>4107</v>
      </c>
      <c r="F1791" s="45" t="s">
        <v>179</v>
      </c>
      <c r="G1791" s="45" t="s">
        <v>4036</v>
      </c>
      <c r="H1791" s="45" t="s">
        <v>4108</v>
      </c>
      <c r="I1791" s="46" t="s">
        <v>4109</v>
      </c>
      <c r="J1791" s="55"/>
    </row>
    <row r="1792" spans="1:10" ht="14.25" customHeight="1">
      <c r="A1792" s="22" t="s">
        <v>3889</v>
      </c>
      <c r="B1792" s="45" t="s">
        <v>3974</v>
      </c>
      <c r="C1792" s="58" t="s">
        <v>10</v>
      </c>
      <c r="D1792" s="45" t="s">
        <v>4110</v>
      </c>
      <c r="E1792" s="45" t="s">
        <v>4111</v>
      </c>
      <c r="F1792" s="45" t="s">
        <v>179</v>
      </c>
      <c r="G1792" s="45" t="s">
        <v>4084</v>
      </c>
      <c r="H1792" s="45" t="s">
        <v>4112</v>
      </c>
      <c r="I1792" s="46" t="s">
        <v>4099</v>
      </c>
      <c r="J1792" s="55"/>
    </row>
    <row r="1793" spans="1:10" ht="14.25" customHeight="1">
      <c r="A1793" s="22" t="s">
        <v>3889</v>
      </c>
      <c r="B1793" s="45" t="s">
        <v>3974</v>
      </c>
      <c r="C1793" s="58" t="s">
        <v>10</v>
      </c>
      <c r="D1793" s="45" t="s">
        <v>4113</v>
      </c>
      <c r="E1793" s="45" t="s">
        <v>4114</v>
      </c>
      <c r="F1793" s="45" t="s">
        <v>179</v>
      </c>
      <c r="G1793" s="45" t="s">
        <v>4115</v>
      </c>
      <c r="H1793" s="45" t="s">
        <v>4116</v>
      </c>
      <c r="I1793" s="46" t="s">
        <v>4065</v>
      </c>
      <c r="J1793" s="55"/>
    </row>
    <row r="1794" spans="1:10" ht="14.25" customHeight="1">
      <c r="A1794" s="22" t="s">
        <v>3889</v>
      </c>
      <c r="B1794" s="45" t="s">
        <v>3974</v>
      </c>
      <c r="C1794" s="58" t="s">
        <v>10</v>
      </c>
      <c r="D1794" s="45" t="s">
        <v>4117</v>
      </c>
      <c r="E1794" s="45" t="s">
        <v>4118</v>
      </c>
      <c r="F1794" s="45" t="s">
        <v>179</v>
      </c>
      <c r="G1794" s="45" t="s">
        <v>4094</v>
      </c>
      <c r="H1794" s="45" t="s">
        <v>4080</v>
      </c>
      <c r="I1794" s="46" t="s">
        <v>4099</v>
      </c>
      <c r="J1794" s="55"/>
    </row>
    <row r="1795" spans="1:10" ht="14.25" customHeight="1">
      <c r="A1795" s="22" t="s">
        <v>3889</v>
      </c>
      <c r="B1795" s="45" t="s">
        <v>3974</v>
      </c>
      <c r="C1795" s="58" t="s">
        <v>10</v>
      </c>
      <c r="D1795" s="45" t="s">
        <v>4119</v>
      </c>
      <c r="E1795" s="45" t="s">
        <v>4120</v>
      </c>
      <c r="F1795" s="45" t="s">
        <v>179</v>
      </c>
      <c r="G1795" s="45" t="s">
        <v>4036</v>
      </c>
      <c r="H1795" s="45" t="s">
        <v>4121</v>
      </c>
      <c r="I1795" s="46" t="s">
        <v>4122</v>
      </c>
      <c r="J1795" s="55"/>
    </row>
    <row r="1796" spans="1:10" ht="14.25" customHeight="1">
      <c r="A1796" s="22" t="s">
        <v>3889</v>
      </c>
      <c r="B1796" s="45" t="s">
        <v>3974</v>
      </c>
      <c r="C1796" s="58" t="s">
        <v>10</v>
      </c>
      <c r="D1796" s="45" t="s">
        <v>4123</v>
      </c>
      <c r="E1796" s="45" t="s">
        <v>4124</v>
      </c>
      <c r="F1796" s="45" t="s">
        <v>179</v>
      </c>
      <c r="G1796" s="45" t="s">
        <v>4084</v>
      </c>
      <c r="H1796" s="45" t="s">
        <v>4105</v>
      </c>
      <c r="I1796" s="46" t="s">
        <v>4125</v>
      </c>
      <c r="J1796" s="55"/>
    </row>
    <row r="1797" spans="1:10" ht="14.25" customHeight="1">
      <c r="A1797" s="22" t="s">
        <v>3889</v>
      </c>
      <c r="B1797" s="45" t="s">
        <v>3974</v>
      </c>
      <c r="C1797" s="58" t="s">
        <v>10</v>
      </c>
      <c r="D1797" s="45" t="s">
        <v>4126</v>
      </c>
      <c r="E1797" s="258" t="s">
        <v>4127</v>
      </c>
      <c r="F1797" s="45" t="s">
        <v>435</v>
      </c>
      <c r="G1797" s="49" t="s">
        <v>277</v>
      </c>
      <c r="H1797" s="45" t="s">
        <v>4108</v>
      </c>
      <c r="I1797" s="46" t="s">
        <v>277</v>
      </c>
      <c r="J1797" s="55"/>
    </row>
    <row r="1798" spans="1:10" ht="14.25" customHeight="1">
      <c r="A1798" s="22" t="s">
        <v>3889</v>
      </c>
      <c r="B1798" s="45" t="s">
        <v>3974</v>
      </c>
      <c r="C1798" s="58" t="s">
        <v>10</v>
      </c>
      <c r="D1798" s="45" t="s">
        <v>4128</v>
      </c>
      <c r="E1798" s="258" t="s">
        <v>4129</v>
      </c>
      <c r="F1798" s="45" t="s">
        <v>435</v>
      </c>
      <c r="G1798" s="49" t="s">
        <v>277</v>
      </c>
      <c r="H1798" s="45" t="s">
        <v>4088</v>
      </c>
      <c r="I1798" s="46" t="s">
        <v>4061</v>
      </c>
      <c r="J1798" s="55"/>
    </row>
    <row r="1799" spans="1:10" ht="14.25" customHeight="1">
      <c r="A1799" s="22" t="s">
        <v>3889</v>
      </c>
      <c r="B1799" s="45" t="s">
        <v>3974</v>
      </c>
      <c r="C1799" s="58" t="s">
        <v>10</v>
      </c>
      <c r="D1799" s="45" t="s">
        <v>4130</v>
      </c>
      <c r="E1799" s="45" t="s">
        <v>4131</v>
      </c>
      <c r="F1799" s="45" t="s">
        <v>435</v>
      </c>
      <c r="G1799" s="49" t="s">
        <v>277</v>
      </c>
      <c r="H1799" s="45" t="s">
        <v>4098</v>
      </c>
      <c r="I1799" s="46" t="s">
        <v>4077</v>
      </c>
      <c r="J1799" s="55"/>
    </row>
    <row r="1800" spans="1:10" ht="14.25" customHeight="1">
      <c r="A1800" s="22" t="s">
        <v>3889</v>
      </c>
      <c r="B1800" s="45" t="s">
        <v>3974</v>
      </c>
      <c r="C1800" s="58" t="s">
        <v>10</v>
      </c>
      <c r="D1800" s="45" t="s">
        <v>4132</v>
      </c>
      <c r="E1800" s="45" t="s">
        <v>4133</v>
      </c>
      <c r="F1800" s="45" t="s">
        <v>435</v>
      </c>
      <c r="G1800" s="49" t="s">
        <v>277</v>
      </c>
      <c r="H1800" s="45" t="s">
        <v>4088</v>
      </c>
      <c r="I1800" s="46" t="s">
        <v>4061</v>
      </c>
      <c r="J1800" s="55"/>
    </row>
    <row r="1801" spans="1:10" ht="14.25" customHeight="1">
      <c r="A1801" s="22" t="s">
        <v>3889</v>
      </c>
      <c r="B1801" s="45" t="s">
        <v>3974</v>
      </c>
      <c r="C1801" s="58" t="s">
        <v>10</v>
      </c>
      <c r="D1801" s="45" t="s">
        <v>4134</v>
      </c>
      <c r="E1801" s="45" t="s">
        <v>4135</v>
      </c>
      <c r="F1801" s="45" t="s">
        <v>435</v>
      </c>
      <c r="G1801" s="49" t="s">
        <v>277</v>
      </c>
      <c r="H1801" s="45" t="s">
        <v>4105</v>
      </c>
      <c r="I1801" s="46" t="s">
        <v>4099</v>
      </c>
      <c r="J1801" s="55"/>
    </row>
    <row r="1802" spans="1:10" ht="14.25" customHeight="1">
      <c r="A1802" s="22" t="s">
        <v>3889</v>
      </c>
      <c r="B1802" s="45" t="s">
        <v>3974</v>
      </c>
      <c r="C1802" s="58" t="s">
        <v>10</v>
      </c>
      <c r="D1802" s="45" t="s">
        <v>4136</v>
      </c>
      <c r="E1802" s="45" t="s">
        <v>4137</v>
      </c>
      <c r="F1802" s="45" t="s">
        <v>435</v>
      </c>
      <c r="G1802" s="49" t="s">
        <v>277</v>
      </c>
      <c r="H1802" s="45" t="s">
        <v>4138</v>
      </c>
      <c r="I1802" s="46" t="s">
        <v>4139</v>
      </c>
      <c r="J1802" s="55"/>
    </row>
    <row r="1803" spans="1:10" ht="14.25" customHeight="1">
      <c r="A1803" s="22" t="s">
        <v>3889</v>
      </c>
      <c r="B1803" s="45" t="s">
        <v>3974</v>
      </c>
      <c r="C1803" s="58" t="s">
        <v>10</v>
      </c>
      <c r="D1803" s="45" t="s">
        <v>4140</v>
      </c>
      <c r="E1803" s="45" t="s">
        <v>4141</v>
      </c>
      <c r="F1803" s="45" t="s">
        <v>435</v>
      </c>
      <c r="G1803" s="49" t="s">
        <v>277</v>
      </c>
      <c r="H1803" s="45" t="s">
        <v>4142</v>
      </c>
      <c r="I1803" s="46" t="s">
        <v>4125</v>
      </c>
      <c r="J1803" s="55"/>
    </row>
    <row r="1804" spans="1:10" ht="14.25" customHeight="1">
      <c r="A1804" s="75" t="s">
        <v>400</v>
      </c>
      <c r="B1804" s="45" t="s">
        <v>4143</v>
      </c>
      <c r="C1804" s="58" t="s">
        <v>10</v>
      </c>
      <c r="D1804" s="45" t="s">
        <v>4144</v>
      </c>
      <c r="E1804" s="45" t="s">
        <v>4145</v>
      </c>
      <c r="F1804" s="45" t="s">
        <v>179</v>
      </c>
      <c r="G1804" s="45" t="s">
        <v>453</v>
      </c>
      <c r="H1804" s="45">
        <v>535</v>
      </c>
      <c r="I1804" s="46" t="s">
        <v>4146</v>
      </c>
      <c r="J1804" s="55"/>
    </row>
    <row r="1805" spans="1:10" ht="14.25" customHeight="1">
      <c r="A1805" s="84" t="s">
        <v>3909</v>
      </c>
      <c r="B1805" s="45" t="s">
        <v>4147</v>
      </c>
      <c r="C1805" s="58" t="s">
        <v>10</v>
      </c>
      <c r="D1805" s="58" t="s">
        <v>4147</v>
      </c>
      <c r="E1805" s="58" t="s">
        <v>4148</v>
      </c>
      <c r="F1805" s="58" t="s">
        <v>179</v>
      </c>
      <c r="G1805" s="58" t="s">
        <v>4149</v>
      </c>
      <c r="H1805" s="58">
        <v>100</v>
      </c>
      <c r="I1805" s="59" t="s">
        <v>4150</v>
      </c>
      <c r="J1805" s="55"/>
    </row>
    <row r="1806" spans="1:10" ht="14.25" customHeight="1">
      <c r="A1806" s="84" t="s">
        <v>3909</v>
      </c>
      <c r="B1806" s="254" t="s">
        <v>4151</v>
      </c>
      <c r="C1806" s="58" t="s">
        <v>10</v>
      </c>
      <c r="D1806" s="61" t="s">
        <v>4151</v>
      </c>
      <c r="E1806" s="61" t="s">
        <v>4152</v>
      </c>
      <c r="F1806" s="61" t="s">
        <v>179</v>
      </c>
      <c r="G1806" s="85" t="s">
        <v>4153</v>
      </c>
      <c r="H1806" s="61">
        <v>15</v>
      </c>
      <c r="I1806" s="62" t="s">
        <v>4154</v>
      </c>
      <c r="J1806" s="55"/>
    </row>
    <row r="1807" spans="1:10" ht="14.25" customHeight="1">
      <c r="A1807" s="84" t="s">
        <v>3909</v>
      </c>
      <c r="B1807" s="254" t="s">
        <v>4155</v>
      </c>
      <c r="C1807" s="58" t="s">
        <v>10</v>
      </c>
      <c r="D1807" s="61" t="s">
        <v>4155</v>
      </c>
      <c r="E1807" s="61" t="s">
        <v>4156</v>
      </c>
      <c r="F1807" s="61" t="s">
        <v>179</v>
      </c>
      <c r="G1807" s="58" t="s">
        <v>4157</v>
      </c>
      <c r="H1807" s="61">
        <v>14</v>
      </c>
      <c r="I1807" s="62" t="s">
        <v>4154</v>
      </c>
      <c r="J1807" s="55"/>
    </row>
    <row r="1808" spans="1:10" ht="14.25" customHeight="1">
      <c r="A1808" s="84" t="s">
        <v>3909</v>
      </c>
      <c r="B1808" s="254" t="s">
        <v>4158</v>
      </c>
      <c r="C1808" s="58" t="s">
        <v>10</v>
      </c>
      <c r="D1808" s="61" t="s">
        <v>4158</v>
      </c>
      <c r="E1808" s="61" t="s">
        <v>4159</v>
      </c>
      <c r="F1808" s="61" t="s">
        <v>179</v>
      </c>
      <c r="G1808" s="61" t="s">
        <v>118</v>
      </c>
      <c r="H1808" s="61">
        <v>25</v>
      </c>
      <c r="I1808" s="62" t="s">
        <v>4154</v>
      </c>
      <c r="J1808" s="55"/>
    </row>
    <row r="1809" spans="1:10" ht="14.25" customHeight="1">
      <c r="A1809" s="84" t="s">
        <v>3909</v>
      </c>
      <c r="B1809" s="254" t="s">
        <v>4160</v>
      </c>
      <c r="C1809" s="58" t="s">
        <v>10</v>
      </c>
      <c r="D1809" s="61" t="s">
        <v>4160</v>
      </c>
      <c r="E1809" s="61" t="s">
        <v>4161</v>
      </c>
      <c r="F1809" s="61" t="s">
        <v>179</v>
      </c>
      <c r="G1809" s="61" t="s">
        <v>118</v>
      </c>
      <c r="H1809" s="61">
        <v>20</v>
      </c>
      <c r="I1809" s="62" t="s">
        <v>4154</v>
      </c>
      <c r="J1809" s="55"/>
    </row>
    <row r="1810" spans="1:10" ht="14.25" customHeight="1">
      <c r="A1810" s="84" t="s">
        <v>3909</v>
      </c>
      <c r="B1810" s="254" t="s">
        <v>4162</v>
      </c>
      <c r="C1810" s="58" t="s">
        <v>10</v>
      </c>
      <c r="D1810" s="61" t="s">
        <v>4162</v>
      </c>
      <c r="E1810" s="61" t="s">
        <v>4163</v>
      </c>
      <c r="F1810" s="61" t="s">
        <v>179</v>
      </c>
      <c r="G1810" s="61" t="s">
        <v>4153</v>
      </c>
      <c r="H1810" s="61">
        <v>8</v>
      </c>
      <c r="I1810" s="62" t="s">
        <v>4154</v>
      </c>
      <c r="J1810" s="55"/>
    </row>
    <row r="1811" spans="1:10" ht="14.25" customHeight="1">
      <c r="A1811" s="84" t="s">
        <v>3909</v>
      </c>
      <c r="B1811" s="45" t="s">
        <v>4164</v>
      </c>
      <c r="C1811" s="58" t="s">
        <v>10</v>
      </c>
      <c r="D1811" s="45" t="s">
        <v>4164</v>
      </c>
      <c r="E1811" s="58" t="s">
        <v>4165</v>
      </c>
      <c r="F1811" s="58" t="s">
        <v>4166</v>
      </c>
      <c r="G1811" s="58" t="s">
        <v>4167</v>
      </c>
      <c r="H1811" s="58" t="s">
        <v>4168</v>
      </c>
      <c r="I1811" s="59" t="s">
        <v>4169</v>
      </c>
      <c r="J1811" s="55"/>
    </row>
    <row r="1812" spans="1:10" ht="14.25" customHeight="1">
      <c r="A1812" s="84" t="s">
        <v>3909</v>
      </c>
      <c r="B1812" s="255" t="s">
        <v>4170</v>
      </c>
      <c r="C1812" s="83" t="s">
        <v>10</v>
      </c>
      <c r="D1812" s="58" t="s">
        <v>4171</v>
      </c>
      <c r="E1812" s="58" t="s">
        <v>4172</v>
      </c>
      <c r="F1812" s="58" t="s">
        <v>435</v>
      </c>
      <c r="G1812" s="58" t="s">
        <v>277</v>
      </c>
      <c r="H1812" s="58" t="s">
        <v>4173</v>
      </c>
      <c r="I1812" s="59" t="s">
        <v>4174</v>
      </c>
      <c r="J1812" s="56"/>
    </row>
    <row r="1813" spans="1:10" ht="14.25" customHeight="1">
      <c r="A1813" s="84" t="s">
        <v>3909</v>
      </c>
      <c r="B1813" s="255" t="s">
        <v>4170</v>
      </c>
      <c r="C1813" s="83" t="s">
        <v>10</v>
      </c>
      <c r="D1813" s="61" t="s">
        <v>288</v>
      </c>
      <c r="E1813" s="61" t="s">
        <v>4175</v>
      </c>
      <c r="F1813" s="61" t="s">
        <v>179</v>
      </c>
      <c r="G1813" s="61" t="s">
        <v>1172</v>
      </c>
      <c r="H1813" s="61" t="s">
        <v>4176</v>
      </c>
      <c r="I1813" s="62" t="s">
        <v>4174</v>
      </c>
      <c r="J1813" s="56"/>
    </row>
    <row r="1814" spans="1:10" ht="14.25" customHeight="1">
      <c r="A1814" s="84" t="s">
        <v>3909</v>
      </c>
      <c r="B1814" s="255" t="s">
        <v>4170</v>
      </c>
      <c r="C1814" s="83" t="s">
        <v>10</v>
      </c>
      <c r="D1814" s="61" t="s">
        <v>4177</v>
      </c>
      <c r="E1814" s="61" t="s">
        <v>4178</v>
      </c>
      <c r="F1814" s="61" t="s">
        <v>179</v>
      </c>
      <c r="G1814" s="61" t="s">
        <v>1143</v>
      </c>
      <c r="H1814" s="61" t="s">
        <v>4179</v>
      </c>
      <c r="I1814" s="62" t="s">
        <v>4174</v>
      </c>
      <c r="J1814" s="56"/>
    </row>
    <row r="1815" spans="1:10" ht="14.25" customHeight="1">
      <c r="A1815" s="84" t="s">
        <v>3909</v>
      </c>
      <c r="B1815" s="255" t="s">
        <v>4170</v>
      </c>
      <c r="C1815" s="83" t="s">
        <v>10</v>
      </c>
      <c r="D1815" s="61" t="s">
        <v>4180</v>
      </c>
      <c r="E1815" s="61" t="s">
        <v>4181</v>
      </c>
      <c r="F1815" s="61" t="s">
        <v>435</v>
      </c>
      <c r="G1815" s="61" t="s">
        <v>277</v>
      </c>
      <c r="H1815" s="61" t="s">
        <v>4182</v>
      </c>
      <c r="I1815" s="62" t="s">
        <v>4174</v>
      </c>
      <c r="J1815" s="56"/>
    </row>
    <row r="1816" spans="1:10" ht="14.25" customHeight="1">
      <c r="A1816" s="84" t="s">
        <v>3909</v>
      </c>
      <c r="B1816" s="255" t="s">
        <v>4170</v>
      </c>
      <c r="C1816" s="83" t="s">
        <v>10</v>
      </c>
      <c r="D1816" s="61" t="s">
        <v>4183</v>
      </c>
      <c r="E1816" s="61" t="s">
        <v>4184</v>
      </c>
      <c r="F1816" s="61" t="s">
        <v>435</v>
      </c>
      <c r="G1816" s="61" t="s">
        <v>277</v>
      </c>
      <c r="H1816" s="61" t="s">
        <v>4185</v>
      </c>
      <c r="I1816" s="62" t="s">
        <v>4186</v>
      </c>
      <c r="J1816" s="56"/>
    </row>
    <row r="1817" spans="1:10" ht="14.25" customHeight="1">
      <c r="A1817" s="84" t="s">
        <v>3909</v>
      </c>
      <c r="B1817" s="255" t="s">
        <v>4170</v>
      </c>
      <c r="C1817" s="83" t="s">
        <v>10</v>
      </c>
      <c r="D1817" s="61" t="s">
        <v>4187</v>
      </c>
      <c r="E1817" s="61" t="s">
        <v>4188</v>
      </c>
      <c r="F1817" s="61" t="s">
        <v>435</v>
      </c>
      <c r="G1817" s="61" t="s">
        <v>277</v>
      </c>
      <c r="H1817" s="61" t="s">
        <v>4189</v>
      </c>
      <c r="I1817" s="62" t="s">
        <v>4174</v>
      </c>
      <c r="J1817" s="56"/>
    </row>
    <row r="1818" spans="1:10" ht="14.25" customHeight="1">
      <c r="A1818" s="84" t="s">
        <v>3909</v>
      </c>
      <c r="B1818" s="255" t="s">
        <v>4170</v>
      </c>
      <c r="C1818" s="83" t="s">
        <v>10</v>
      </c>
      <c r="D1818" s="61" t="s">
        <v>4190</v>
      </c>
      <c r="E1818" s="61"/>
      <c r="F1818" s="61" t="s">
        <v>435</v>
      </c>
      <c r="G1818" s="61" t="s">
        <v>277</v>
      </c>
      <c r="H1818" s="61" t="s">
        <v>4189</v>
      </c>
      <c r="I1818" s="62" t="s">
        <v>4174</v>
      </c>
      <c r="J1818" s="56"/>
    </row>
    <row r="1819" spans="1:10" ht="14.25" customHeight="1">
      <c r="A1819" s="84" t="s">
        <v>3909</v>
      </c>
      <c r="B1819" s="255" t="s">
        <v>4170</v>
      </c>
      <c r="C1819" s="83" t="s">
        <v>10</v>
      </c>
      <c r="D1819" s="61" t="s">
        <v>4191</v>
      </c>
      <c r="E1819" s="61" t="s">
        <v>4192</v>
      </c>
      <c r="F1819" s="61" t="s">
        <v>435</v>
      </c>
      <c r="G1819" s="61" t="s">
        <v>277</v>
      </c>
      <c r="H1819" s="61" t="s">
        <v>4185</v>
      </c>
      <c r="I1819" s="62" t="s">
        <v>4174</v>
      </c>
      <c r="J1819" s="56"/>
    </row>
    <row r="1820" spans="1:10" ht="14.25" customHeight="1">
      <c r="A1820" s="84" t="s">
        <v>3909</v>
      </c>
      <c r="B1820" s="255" t="s">
        <v>4170</v>
      </c>
      <c r="C1820" s="83" t="s">
        <v>10</v>
      </c>
      <c r="D1820" s="86" t="s">
        <v>4193</v>
      </c>
      <c r="E1820" s="86" t="s">
        <v>4194</v>
      </c>
      <c r="F1820" s="86" t="s">
        <v>13</v>
      </c>
      <c r="G1820" s="86" t="s">
        <v>4195</v>
      </c>
      <c r="H1820" s="86">
        <v>200</v>
      </c>
      <c r="I1820" s="87" t="s">
        <v>315</v>
      </c>
      <c r="J1820" s="56"/>
    </row>
    <row r="1821" spans="1:10" ht="14.25" customHeight="1">
      <c r="A1821" s="84" t="s">
        <v>3909</v>
      </c>
      <c r="B1821" s="254" t="s">
        <v>4196</v>
      </c>
      <c r="C1821" s="83" t="s">
        <v>10</v>
      </c>
      <c r="D1821" s="54" t="s">
        <v>4197</v>
      </c>
      <c r="E1821" s="254" t="s">
        <v>4198</v>
      </c>
      <c r="F1821" s="61" t="s">
        <v>235</v>
      </c>
      <c r="G1821" s="61" t="s">
        <v>4199</v>
      </c>
      <c r="H1821" s="61">
        <v>350</v>
      </c>
      <c r="I1821" s="62" t="s">
        <v>4200</v>
      </c>
      <c r="J1821" s="56"/>
    </row>
    <row r="1822" spans="1:10" ht="14.25" customHeight="1">
      <c r="A1822" s="84" t="s">
        <v>3909</v>
      </c>
      <c r="B1822" s="45" t="s">
        <v>3941</v>
      </c>
      <c r="C1822" s="45" t="s">
        <v>10</v>
      </c>
      <c r="D1822" s="45" t="s">
        <v>3941</v>
      </c>
      <c r="E1822" s="45" t="s">
        <v>3942</v>
      </c>
      <c r="F1822" s="45" t="s">
        <v>235</v>
      </c>
      <c r="G1822" s="45" t="s">
        <v>3943</v>
      </c>
      <c r="H1822" s="61">
        <v>568</v>
      </c>
      <c r="I1822" s="62" t="s">
        <v>3944</v>
      </c>
      <c r="J1822" s="56"/>
    </row>
    <row r="1823" spans="1:10" ht="14.25" customHeight="1">
      <c r="A1823" s="84" t="s">
        <v>3909</v>
      </c>
      <c r="B1823" s="45" t="s">
        <v>4201</v>
      </c>
      <c r="C1823" s="45" t="s">
        <v>10</v>
      </c>
      <c r="D1823" s="45" t="s">
        <v>4202</v>
      </c>
      <c r="E1823" s="45" t="s">
        <v>4203</v>
      </c>
      <c r="F1823" s="45" t="s">
        <v>13</v>
      </c>
      <c r="G1823" s="45" t="s">
        <v>4204</v>
      </c>
      <c r="H1823" s="85">
        <v>12</v>
      </c>
      <c r="I1823" s="54" t="s">
        <v>4205</v>
      </c>
      <c r="J1823" s="56"/>
    </row>
    <row r="1824" spans="1:10" ht="14.25" customHeight="1">
      <c r="A1824" s="84" t="s">
        <v>3909</v>
      </c>
      <c r="B1824" s="45" t="s">
        <v>4201</v>
      </c>
      <c r="C1824" s="45" t="s">
        <v>10</v>
      </c>
      <c r="D1824" s="45" t="s">
        <v>4206</v>
      </c>
      <c r="E1824" s="45" t="s">
        <v>4207</v>
      </c>
      <c r="F1824" s="45" t="s">
        <v>13</v>
      </c>
      <c r="G1824" s="45" t="s">
        <v>4208</v>
      </c>
      <c r="H1824" s="58" t="s">
        <v>4209</v>
      </c>
      <c r="I1824" s="59" t="s">
        <v>4210</v>
      </c>
      <c r="J1824" s="56"/>
    </row>
    <row r="1825" spans="1:10" ht="14.25" customHeight="1">
      <c r="A1825" s="84" t="s">
        <v>3909</v>
      </c>
      <c r="B1825" s="255" t="s">
        <v>4211</v>
      </c>
      <c r="C1825" s="45" t="s">
        <v>10</v>
      </c>
      <c r="D1825" s="45" t="s">
        <v>4212</v>
      </c>
      <c r="E1825" s="45" t="s">
        <v>4213</v>
      </c>
      <c r="F1825" s="45" t="s">
        <v>179</v>
      </c>
      <c r="G1825" s="45" t="s">
        <v>4214</v>
      </c>
      <c r="H1825" s="61">
        <v>60</v>
      </c>
      <c r="I1825" s="62" t="s">
        <v>3897</v>
      </c>
      <c r="J1825" s="56"/>
    </row>
    <row r="1826" spans="1:10" ht="14.25" customHeight="1">
      <c r="A1826" s="84" t="s">
        <v>3909</v>
      </c>
      <c r="B1826" s="255" t="s">
        <v>4211</v>
      </c>
      <c r="C1826" s="45" t="s">
        <v>10</v>
      </c>
      <c r="D1826" s="45" t="s">
        <v>4212</v>
      </c>
      <c r="E1826" s="45" t="s">
        <v>4215</v>
      </c>
      <c r="F1826" s="45" t="s">
        <v>179</v>
      </c>
      <c r="G1826" s="45" t="s">
        <v>4216</v>
      </c>
      <c r="H1826" s="61">
        <v>8</v>
      </c>
      <c r="I1826" s="62" t="s">
        <v>3897</v>
      </c>
      <c r="J1826" s="56"/>
    </row>
    <row r="1827" spans="1:10" ht="14.25" customHeight="1">
      <c r="A1827" s="84" t="s">
        <v>3909</v>
      </c>
      <c r="B1827" s="255" t="s">
        <v>4217</v>
      </c>
      <c r="C1827" s="45" t="s">
        <v>10</v>
      </c>
      <c r="D1827" s="45" t="s">
        <v>4217</v>
      </c>
      <c r="E1827" s="45" t="s">
        <v>4218</v>
      </c>
      <c r="F1827" s="45" t="s">
        <v>13</v>
      </c>
      <c r="G1827" s="45" t="s">
        <v>4219</v>
      </c>
      <c r="H1827" s="61">
        <v>418</v>
      </c>
      <c r="I1827" s="62" t="s">
        <v>4220</v>
      </c>
      <c r="J1827" s="56"/>
    </row>
    <row r="1828" spans="1:10" ht="14.25" customHeight="1">
      <c r="A1828" s="84" t="s">
        <v>3909</v>
      </c>
      <c r="B1828" s="255" t="s">
        <v>4217</v>
      </c>
      <c r="C1828" s="45" t="s">
        <v>10</v>
      </c>
      <c r="D1828" s="45" t="s">
        <v>4221</v>
      </c>
      <c r="E1828" s="45" t="s">
        <v>4222</v>
      </c>
      <c r="F1828" s="45" t="s">
        <v>13</v>
      </c>
      <c r="G1828" s="45" t="s">
        <v>4223</v>
      </c>
      <c r="H1828" s="61">
        <v>905</v>
      </c>
      <c r="I1828" s="62" t="s">
        <v>4224</v>
      </c>
      <c r="J1828" s="56"/>
    </row>
    <row r="1829" spans="1:10" ht="14.25" customHeight="1">
      <c r="A1829" s="84" t="s">
        <v>3909</v>
      </c>
      <c r="B1829" s="45" t="s">
        <v>4225</v>
      </c>
      <c r="C1829" s="45" t="s">
        <v>10</v>
      </c>
      <c r="D1829" s="45" t="s">
        <v>4226</v>
      </c>
      <c r="E1829" s="45" t="s">
        <v>4227</v>
      </c>
      <c r="F1829" s="45" t="s">
        <v>179</v>
      </c>
      <c r="G1829" s="45" t="s">
        <v>4228</v>
      </c>
      <c r="H1829" s="61">
        <v>500</v>
      </c>
      <c r="I1829" s="62" t="s">
        <v>4229</v>
      </c>
      <c r="J1829" s="56"/>
    </row>
    <row r="1830" spans="1:10" ht="14.25" customHeight="1">
      <c r="A1830" s="84" t="s">
        <v>3909</v>
      </c>
      <c r="B1830" s="45" t="s">
        <v>4225</v>
      </c>
      <c r="C1830" s="45" t="s">
        <v>10</v>
      </c>
      <c r="D1830" s="45" t="s">
        <v>4230</v>
      </c>
      <c r="E1830" s="45" t="s">
        <v>4231</v>
      </c>
      <c r="F1830" s="45" t="s">
        <v>179</v>
      </c>
      <c r="G1830" s="45" t="s">
        <v>4232</v>
      </c>
      <c r="H1830" s="61">
        <v>6</v>
      </c>
      <c r="I1830" s="62" t="s">
        <v>4229</v>
      </c>
      <c r="J1830" s="56"/>
    </row>
    <row r="1831" spans="1:10" ht="14.25" customHeight="1">
      <c r="A1831" s="84" t="s">
        <v>3909</v>
      </c>
      <c r="B1831" s="45" t="s">
        <v>4225</v>
      </c>
      <c r="C1831" s="45" t="s">
        <v>10</v>
      </c>
      <c r="D1831" s="45" t="s">
        <v>4233</v>
      </c>
      <c r="E1831" s="45" t="s">
        <v>4234</v>
      </c>
      <c r="F1831" s="45" t="s">
        <v>26</v>
      </c>
      <c r="G1831" s="45"/>
      <c r="H1831" s="61">
        <v>20</v>
      </c>
      <c r="I1831" s="62" t="s">
        <v>4229</v>
      </c>
      <c r="J1831" s="56"/>
    </row>
    <row r="1832" spans="1:10" ht="14.25" customHeight="1">
      <c r="A1832" s="84" t="s">
        <v>3909</v>
      </c>
      <c r="B1832" s="45" t="s">
        <v>4225</v>
      </c>
      <c r="C1832" s="45" t="s">
        <v>10</v>
      </c>
      <c r="D1832" s="45" t="s">
        <v>4235</v>
      </c>
      <c r="E1832" s="45" t="s">
        <v>4236</v>
      </c>
      <c r="F1832" s="45" t="s">
        <v>179</v>
      </c>
      <c r="G1832" s="45" t="s">
        <v>4237</v>
      </c>
      <c r="H1832" s="61">
        <v>50</v>
      </c>
      <c r="I1832" s="62" t="s">
        <v>4229</v>
      </c>
      <c r="J1832" s="56"/>
    </row>
    <row r="1833" spans="1:10" ht="14.25" customHeight="1">
      <c r="A1833" s="84" t="s">
        <v>3909</v>
      </c>
      <c r="B1833" s="45" t="s">
        <v>4225</v>
      </c>
      <c r="C1833" s="45" t="s">
        <v>10</v>
      </c>
      <c r="D1833" s="45" t="s">
        <v>4238</v>
      </c>
      <c r="E1833" s="45" t="s">
        <v>4239</v>
      </c>
      <c r="F1833" s="45" t="s">
        <v>26</v>
      </c>
      <c r="G1833" s="45"/>
      <c r="H1833" s="61">
        <v>20</v>
      </c>
      <c r="I1833" s="62" t="s">
        <v>4229</v>
      </c>
      <c r="J1833" s="56"/>
    </row>
    <row r="1834" spans="1:10" ht="14.25" customHeight="1">
      <c r="A1834" s="84" t="s">
        <v>3909</v>
      </c>
      <c r="B1834" s="45" t="s">
        <v>4240</v>
      </c>
      <c r="C1834" s="45" t="s">
        <v>10</v>
      </c>
      <c r="D1834" s="45" t="s">
        <v>4226</v>
      </c>
      <c r="E1834" s="45" t="s">
        <v>4227</v>
      </c>
      <c r="F1834" s="45" t="s">
        <v>179</v>
      </c>
      <c r="G1834" s="45" t="s">
        <v>4228</v>
      </c>
      <c r="H1834" s="61">
        <v>500</v>
      </c>
      <c r="I1834" s="62" t="s">
        <v>4229</v>
      </c>
      <c r="J1834" s="56"/>
    </row>
    <row r="1835" spans="1:10" ht="14.25" customHeight="1">
      <c r="A1835" s="84" t="s">
        <v>3909</v>
      </c>
      <c r="B1835" s="45" t="s">
        <v>4240</v>
      </c>
      <c r="C1835" s="45" t="s">
        <v>10</v>
      </c>
      <c r="D1835" s="45" t="s">
        <v>4230</v>
      </c>
      <c r="E1835" s="45" t="s">
        <v>4231</v>
      </c>
      <c r="F1835" s="45" t="s">
        <v>179</v>
      </c>
      <c r="G1835" s="45" t="s">
        <v>4232</v>
      </c>
      <c r="H1835" s="61">
        <v>6</v>
      </c>
      <c r="I1835" s="62" t="s">
        <v>4229</v>
      </c>
      <c r="J1835" s="56"/>
    </row>
    <row r="1836" spans="1:10" ht="14.25" customHeight="1">
      <c r="A1836" s="84" t="s">
        <v>3909</v>
      </c>
      <c r="B1836" s="45" t="s">
        <v>4240</v>
      </c>
      <c r="C1836" s="45" t="s">
        <v>10</v>
      </c>
      <c r="D1836" s="45" t="s">
        <v>4233</v>
      </c>
      <c r="E1836" s="45" t="s">
        <v>4234</v>
      </c>
      <c r="F1836" s="45" t="s">
        <v>26</v>
      </c>
      <c r="G1836" s="45"/>
      <c r="H1836" s="61">
        <v>20</v>
      </c>
      <c r="I1836" s="62" t="s">
        <v>4229</v>
      </c>
      <c r="J1836" s="56"/>
    </row>
    <row r="1837" spans="1:10" ht="14.25" customHeight="1">
      <c r="A1837" s="84" t="s">
        <v>3909</v>
      </c>
      <c r="B1837" s="45" t="s">
        <v>4240</v>
      </c>
      <c r="C1837" s="45" t="s">
        <v>10</v>
      </c>
      <c r="D1837" s="45" t="s">
        <v>4235</v>
      </c>
      <c r="E1837" s="45" t="s">
        <v>4236</v>
      </c>
      <c r="F1837" s="45" t="s">
        <v>179</v>
      </c>
      <c r="G1837" s="45" t="s">
        <v>4237</v>
      </c>
      <c r="H1837" s="61">
        <v>50</v>
      </c>
      <c r="I1837" s="62" t="s">
        <v>4229</v>
      </c>
      <c r="J1837" s="56"/>
    </row>
    <row r="1838" spans="1:10" ht="14.25" customHeight="1">
      <c r="A1838" s="84" t="s">
        <v>3909</v>
      </c>
      <c r="B1838" s="45" t="s">
        <v>4240</v>
      </c>
      <c r="C1838" s="45" t="s">
        <v>10</v>
      </c>
      <c r="D1838" s="45" t="s">
        <v>4238</v>
      </c>
      <c r="E1838" s="45" t="s">
        <v>4239</v>
      </c>
      <c r="F1838" s="45" t="s">
        <v>26</v>
      </c>
      <c r="G1838" s="45"/>
      <c r="H1838" s="61">
        <v>20</v>
      </c>
      <c r="I1838" s="62" t="s">
        <v>4229</v>
      </c>
      <c r="J1838" s="56"/>
    </row>
    <row r="1839" spans="1:10" ht="14.25" customHeight="1">
      <c r="A1839" s="84" t="s">
        <v>3909</v>
      </c>
      <c r="B1839" s="45" t="s">
        <v>3928</v>
      </c>
      <c r="C1839" s="45" t="s">
        <v>10</v>
      </c>
      <c r="D1839" s="45" t="s">
        <v>3928</v>
      </c>
      <c r="E1839" s="45" t="s">
        <v>3929</v>
      </c>
      <c r="F1839" s="45" t="s">
        <v>13</v>
      </c>
      <c r="G1839" s="45" t="s">
        <v>3930</v>
      </c>
      <c r="H1839" s="61">
        <v>850</v>
      </c>
      <c r="I1839" s="62" t="s">
        <v>3931</v>
      </c>
      <c r="J1839" s="56"/>
    </row>
    <row r="1840" spans="1:10" ht="14.25" customHeight="1">
      <c r="A1840" s="84" t="s">
        <v>3909</v>
      </c>
      <c r="B1840" s="45" t="s">
        <v>3928</v>
      </c>
      <c r="C1840" s="45" t="s">
        <v>10</v>
      </c>
      <c r="D1840" s="45" t="s">
        <v>3932</v>
      </c>
      <c r="E1840" s="45" t="s">
        <v>3933</v>
      </c>
      <c r="F1840" s="45" t="s">
        <v>13</v>
      </c>
      <c r="G1840" s="45" t="s">
        <v>1813</v>
      </c>
      <c r="H1840" s="61" t="s">
        <v>3934</v>
      </c>
      <c r="I1840" s="62" t="s">
        <v>3935</v>
      </c>
      <c r="J1840" s="56"/>
    </row>
    <row r="1841" spans="1:10" ht="14.25" customHeight="1">
      <c r="A1841" s="84" t="s">
        <v>3909</v>
      </c>
      <c r="B1841" s="45" t="s">
        <v>3928</v>
      </c>
      <c r="C1841" s="45" t="s">
        <v>10</v>
      </c>
      <c r="D1841" s="45" t="s">
        <v>3936</v>
      </c>
      <c r="E1841" s="45" t="s">
        <v>3937</v>
      </c>
      <c r="F1841" s="45" t="s">
        <v>13</v>
      </c>
      <c r="G1841" s="45" t="s">
        <v>1813</v>
      </c>
      <c r="H1841" s="61" t="s">
        <v>3938</v>
      </c>
      <c r="I1841" s="62" t="s">
        <v>3939</v>
      </c>
      <c r="J1841" s="56"/>
    </row>
    <row r="1842" spans="1:10" ht="14.25" customHeight="1">
      <c r="A1842" s="84" t="s">
        <v>3909</v>
      </c>
      <c r="B1842" s="45" t="s">
        <v>3910</v>
      </c>
      <c r="C1842" s="45" t="s">
        <v>10</v>
      </c>
      <c r="D1842" s="45" t="s">
        <v>3911</v>
      </c>
      <c r="E1842" s="45" t="s">
        <v>3912</v>
      </c>
      <c r="F1842" s="45" t="s">
        <v>179</v>
      </c>
      <c r="G1842" s="45" t="s">
        <v>3913</v>
      </c>
      <c r="H1842" s="61">
        <v>300</v>
      </c>
      <c r="I1842" s="62" t="s">
        <v>3994</v>
      </c>
      <c r="J1842" s="56"/>
    </row>
    <row r="1843" spans="1:10" ht="14.25" customHeight="1">
      <c r="A1843" s="84" t="s">
        <v>3909</v>
      </c>
      <c r="B1843" s="45" t="s">
        <v>3910</v>
      </c>
      <c r="C1843" s="45" t="s">
        <v>10</v>
      </c>
      <c r="D1843" s="45" t="s">
        <v>268</v>
      </c>
      <c r="E1843" s="45" t="s">
        <v>3915</v>
      </c>
      <c r="F1843" s="45" t="s">
        <v>179</v>
      </c>
      <c r="G1843" s="45" t="s">
        <v>3913</v>
      </c>
      <c r="H1843" s="61">
        <v>170</v>
      </c>
      <c r="I1843" s="62" t="s">
        <v>3994</v>
      </c>
      <c r="J1843" s="56"/>
    </row>
    <row r="1844" spans="1:10" ht="14.25" customHeight="1">
      <c r="A1844" s="84" t="s">
        <v>3909</v>
      </c>
      <c r="B1844" s="45" t="s">
        <v>3910</v>
      </c>
      <c r="C1844" s="45" t="s">
        <v>10</v>
      </c>
      <c r="D1844" s="45" t="s">
        <v>4241</v>
      </c>
      <c r="E1844" s="45" t="s">
        <v>3917</v>
      </c>
      <c r="F1844" s="45" t="s">
        <v>179</v>
      </c>
      <c r="G1844" s="45" t="s">
        <v>3913</v>
      </c>
      <c r="H1844" s="61">
        <v>60</v>
      </c>
      <c r="I1844" s="62" t="s">
        <v>3994</v>
      </c>
      <c r="J1844" s="56"/>
    </row>
    <row r="1845" spans="1:10" ht="14.25" customHeight="1">
      <c r="A1845" s="84" t="s">
        <v>3909</v>
      </c>
      <c r="B1845" s="45" t="s">
        <v>3910</v>
      </c>
      <c r="C1845" s="45" t="s">
        <v>10</v>
      </c>
      <c r="D1845" s="45" t="s">
        <v>3918</v>
      </c>
      <c r="E1845" s="45" t="s">
        <v>3919</v>
      </c>
      <c r="F1845" s="45" t="s">
        <v>435</v>
      </c>
      <c r="G1845" s="45">
        <v>0</v>
      </c>
      <c r="H1845" s="61">
        <v>60</v>
      </c>
      <c r="I1845" s="62" t="s">
        <v>3994</v>
      </c>
      <c r="J1845" s="56"/>
    </row>
    <row r="1846" spans="1:10" ht="14.25" customHeight="1">
      <c r="A1846" s="84" t="s">
        <v>3909</v>
      </c>
      <c r="B1846" s="45" t="s">
        <v>3910</v>
      </c>
      <c r="C1846" s="45" t="s">
        <v>10</v>
      </c>
      <c r="D1846" s="45" t="s">
        <v>4242</v>
      </c>
      <c r="E1846" s="45" t="s">
        <v>3921</v>
      </c>
      <c r="F1846" s="45" t="s">
        <v>179</v>
      </c>
      <c r="G1846" s="45" t="s">
        <v>3913</v>
      </c>
      <c r="H1846" s="61">
        <v>50</v>
      </c>
      <c r="I1846" s="62" t="s">
        <v>3994</v>
      </c>
      <c r="J1846" s="56"/>
    </row>
    <row r="1847" spans="1:10" ht="14.25" customHeight="1">
      <c r="A1847" s="84" t="s">
        <v>3909</v>
      </c>
      <c r="B1847" s="45" t="s">
        <v>3910</v>
      </c>
      <c r="C1847" s="45" t="s">
        <v>10</v>
      </c>
      <c r="D1847" s="45" t="s">
        <v>4243</v>
      </c>
      <c r="E1847" s="45" t="s">
        <v>3923</v>
      </c>
      <c r="F1847" s="45" t="s">
        <v>179</v>
      </c>
      <c r="G1847" s="45" t="s">
        <v>3913</v>
      </c>
      <c r="H1847" s="61">
        <v>30</v>
      </c>
      <c r="I1847" s="62" t="s">
        <v>3994</v>
      </c>
      <c r="J1847" s="56"/>
    </row>
    <row r="1848" spans="1:10" ht="14.25" customHeight="1">
      <c r="A1848" s="84" t="s">
        <v>3909</v>
      </c>
      <c r="B1848" s="45" t="s">
        <v>4244</v>
      </c>
      <c r="C1848" s="45" t="s">
        <v>10</v>
      </c>
      <c r="D1848" s="45" t="s">
        <v>4244</v>
      </c>
      <c r="E1848" s="45" t="s">
        <v>4245</v>
      </c>
      <c r="F1848" s="45" t="s">
        <v>13</v>
      </c>
      <c r="G1848" s="45" t="s">
        <v>4246</v>
      </c>
      <c r="H1848" s="85">
        <v>120</v>
      </c>
      <c r="I1848" s="54" t="s">
        <v>4247</v>
      </c>
      <c r="J1848" s="56"/>
    </row>
    <row r="1849" spans="1:10" ht="14.25" customHeight="1">
      <c r="A1849" s="84" t="s">
        <v>3909</v>
      </c>
      <c r="B1849" s="45" t="s">
        <v>4248</v>
      </c>
      <c r="C1849" s="45" t="s">
        <v>10</v>
      </c>
      <c r="D1849" s="45" t="s">
        <v>4249</v>
      </c>
      <c r="E1849" s="45" t="s">
        <v>4250</v>
      </c>
      <c r="F1849" s="45" t="s">
        <v>235</v>
      </c>
      <c r="G1849" s="45" t="s">
        <v>4251</v>
      </c>
      <c r="H1849" s="58">
        <v>300</v>
      </c>
      <c r="I1849" s="59" t="s">
        <v>4252</v>
      </c>
      <c r="J1849" s="56"/>
    </row>
    <row r="1850" spans="1:10" ht="14.25" customHeight="1">
      <c r="A1850" s="84" t="s">
        <v>3909</v>
      </c>
      <c r="B1850" s="45" t="s">
        <v>4248</v>
      </c>
      <c r="C1850" s="45" t="s">
        <v>10</v>
      </c>
      <c r="D1850" s="45" t="s">
        <v>4253</v>
      </c>
      <c r="E1850" s="45" t="s">
        <v>4254</v>
      </c>
      <c r="F1850" s="45" t="s">
        <v>26</v>
      </c>
      <c r="G1850" s="45" t="s">
        <v>277</v>
      </c>
      <c r="H1850" s="61">
        <v>30</v>
      </c>
      <c r="I1850" s="62" t="s">
        <v>4252</v>
      </c>
      <c r="J1850" s="56"/>
    </row>
    <row r="1851" spans="1:10" ht="14.25" customHeight="1">
      <c r="A1851" s="84" t="s">
        <v>3909</v>
      </c>
      <c r="B1851" s="45" t="s">
        <v>4248</v>
      </c>
      <c r="C1851" s="45" t="s">
        <v>10</v>
      </c>
      <c r="D1851" s="45" t="s">
        <v>4255</v>
      </c>
      <c r="E1851" s="45" t="s">
        <v>4256</v>
      </c>
      <c r="F1851" s="45" t="s">
        <v>235</v>
      </c>
      <c r="G1851" s="45" t="s">
        <v>4257</v>
      </c>
      <c r="H1851" s="61">
        <v>30</v>
      </c>
      <c r="I1851" s="62" t="s">
        <v>4252</v>
      </c>
      <c r="J1851" s="56"/>
    </row>
    <row r="1852" spans="1:10" ht="14.25" customHeight="1">
      <c r="A1852" s="84" t="s">
        <v>3909</v>
      </c>
      <c r="B1852" s="45" t="s">
        <v>4258</v>
      </c>
      <c r="C1852" s="45" t="s">
        <v>4259</v>
      </c>
      <c r="D1852" s="45" t="s">
        <v>4260</v>
      </c>
      <c r="E1852" s="45" t="s">
        <v>435</v>
      </c>
      <c r="F1852" s="45" t="s">
        <v>277</v>
      </c>
      <c r="G1852" s="45">
        <v>7</v>
      </c>
      <c r="H1852" s="61" t="s">
        <v>4261</v>
      </c>
      <c r="I1852" s="62"/>
      <c r="J1852" s="56"/>
    </row>
    <row r="1853" spans="1:10" ht="14.25" customHeight="1">
      <c r="A1853" s="84" t="s">
        <v>3909</v>
      </c>
      <c r="B1853" s="45" t="s">
        <v>4258</v>
      </c>
      <c r="C1853" s="45" t="s">
        <v>4259</v>
      </c>
      <c r="D1853" s="45" t="s">
        <v>4260</v>
      </c>
      <c r="E1853" s="45" t="s">
        <v>179</v>
      </c>
      <c r="F1853" s="45" t="s">
        <v>4262</v>
      </c>
      <c r="G1853" s="45">
        <v>9</v>
      </c>
      <c r="H1853" s="61" t="s">
        <v>4261</v>
      </c>
      <c r="I1853" s="62" t="s">
        <v>4263</v>
      </c>
      <c r="J1853" s="56"/>
    </row>
    <row r="1854" spans="1:10" ht="14.25" customHeight="1">
      <c r="A1854" s="84" t="s">
        <v>3909</v>
      </c>
      <c r="B1854" s="45" t="s">
        <v>4258</v>
      </c>
      <c r="C1854" s="45" t="s">
        <v>4264</v>
      </c>
      <c r="D1854" s="45" t="s">
        <v>4265</v>
      </c>
      <c r="E1854" s="45" t="s">
        <v>179</v>
      </c>
      <c r="F1854" s="45" t="s">
        <v>4266</v>
      </c>
      <c r="G1854" s="45">
        <v>6</v>
      </c>
      <c r="H1854" s="61" t="s">
        <v>4261</v>
      </c>
      <c r="I1854" s="62" t="s">
        <v>4267</v>
      </c>
      <c r="J1854" s="56"/>
    </row>
    <row r="1855" spans="1:10" ht="14.25" customHeight="1">
      <c r="A1855" s="84" t="s">
        <v>3909</v>
      </c>
      <c r="B1855" s="45" t="s">
        <v>4258</v>
      </c>
      <c r="C1855" s="45" t="s">
        <v>4268</v>
      </c>
      <c r="D1855" s="45" t="s">
        <v>4269</v>
      </c>
      <c r="E1855" s="45" t="s">
        <v>179</v>
      </c>
      <c r="F1855" s="45" t="s">
        <v>4270</v>
      </c>
      <c r="G1855" s="45">
        <v>60</v>
      </c>
      <c r="H1855" s="61" t="s">
        <v>4261</v>
      </c>
      <c r="I1855" s="62" t="s">
        <v>4271</v>
      </c>
      <c r="J1855" s="56"/>
    </row>
    <row r="1856" spans="1:10" ht="14.25" customHeight="1">
      <c r="A1856" s="84" t="s">
        <v>3909</v>
      </c>
      <c r="B1856" s="45" t="s">
        <v>4272</v>
      </c>
      <c r="C1856" s="45" t="s">
        <v>10</v>
      </c>
      <c r="D1856" s="45" t="s">
        <v>173</v>
      </c>
      <c r="E1856" s="45" t="s">
        <v>4273</v>
      </c>
      <c r="F1856" s="45" t="s">
        <v>179</v>
      </c>
      <c r="G1856" s="45" t="s">
        <v>4274</v>
      </c>
      <c r="H1856" s="61" t="s">
        <v>4275</v>
      </c>
      <c r="I1856" s="62" t="s">
        <v>4276</v>
      </c>
      <c r="J1856" s="56"/>
    </row>
    <row r="1857" spans="1:10" ht="14.25" customHeight="1">
      <c r="A1857" s="84" t="s">
        <v>3909</v>
      </c>
      <c r="B1857" s="45" t="s">
        <v>4272</v>
      </c>
      <c r="C1857" s="45" t="s">
        <v>10</v>
      </c>
      <c r="D1857" s="61" t="s">
        <v>4277</v>
      </c>
      <c r="E1857" s="61" t="s">
        <v>4278</v>
      </c>
      <c r="F1857" s="61" t="s">
        <v>435</v>
      </c>
      <c r="G1857" s="61" t="s">
        <v>277</v>
      </c>
      <c r="H1857" s="61" t="s">
        <v>4279</v>
      </c>
      <c r="I1857" s="62" t="s">
        <v>4280</v>
      </c>
      <c r="J1857" s="56"/>
    </row>
    <row r="1858" spans="1:10" ht="14.25" customHeight="1">
      <c r="A1858" s="84" t="s">
        <v>3909</v>
      </c>
      <c r="B1858" s="45" t="s">
        <v>4272</v>
      </c>
      <c r="C1858" s="45" t="s">
        <v>10</v>
      </c>
      <c r="D1858" s="61" t="s">
        <v>4281</v>
      </c>
      <c r="E1858" s="61" t="s">
        <v>4282</v>
      </c>
      <c r="F1858" s="61" t="s">
        <v>179</v>
      </c>
      <c r="G1858" s="61" t="s">
        <v>4283</v>
      </c>
      <c r="H1858" s="61" t="s">
        <v>4284</v>
      </c>
      <c r="I1858" s="62" t="s">
        <v>4280</v>
      </c>
      <c r="J1858" s="56"/>
    </row>
    <row r="1859" spans="1:10" ht="14.25" customHeight="1">
      <c r="A1859" s="84" t="s">
        <v>3909</v>
      </c>
      <c r="B1859" s="45" t="s">
        <v>4272</v>
      </c>
      <c r="C1859" s="45" t="s">
        <v>10</v>
      </c>
      <c r="D1859" s="61" t="s">
        <v>4285</v>
      </c>
      <c r="E1859" s="61" t="s">
        <v>4286</v>
      </c>
      <c r="F1859" s="61" t="s">
        <v>179</v>
      </c>
      <c r="G1859" s="61" t="s">
        <v>4283</v>
      </c>
      <c r="H1859" s="61" t="s">
        <v>4287</v>
      </c>
      <c r="I1859" s="62" t="s">
        <v>4280</v>
      </c>
      <c r="J1859" s="56"/>
    </row>
    <row r="1860" spans="1:10" ht="14.25" customHeight="1">
      <c r="A1860" s="84" t="s">
        <v>3909</v>
      </c>
      <c r="B1860" s="45" t="s">
        <v>4272</v>
      </c>
      <c r="C1860" s="45" t="s">
        <v>10</v>
      </c>
      <c r="D1860" s="61" t="s">
        <v>4288</v>
      </c>
      <c r="E1860" s="61" t="s">
        <v>4289</v>
      </c>
      <c r="F1860" s="61" t="s">
        <v>179</v>
      </c>
      <c r="G1860" s="61" t="s">
        <v>4283</v>
      </c>
      <c r="H1860" s="61" t="s">
        <v>4287</v>
      </c>
      <c r="I1860" s="62" t="s">
        <v>4280</v>
      </c>
      <c r="J1860" s="56"/>
    </row>
    <row r="1861" spans="1:10" ht="14.25" customHeight="1">
      <c r="A1861" s="84" t="s">
        <v>3909</v>
      </c>
      <c r="B1861" s="45" t="s">
        <v>4272</v>
      </c>
      <c r="C1861" s="45" t="s">
        <v>10</v>
      </c>
      <c r="D1861" s="61" t="s">
        <v>4290</v>
      </c>
      <c r="E1861" s="61" t="s">
        <v>4291</v>
      </c>
      <c r="F1861" s="61" t="s">
        <v>179</v>
      </c>
      <c r="G1861" s="61" t="s">
        <v>4283</v>
      </c>
      <c r="H1861" s="61" t="s">
        <v>4292</v>
      </c>
      <c r="I1861" s="62" t="s">
        <v>4280</v>
      </c>
      <c r="J1861" s="56"/>
    </row>
    <row r="1862" spans="1:10" ht="14.25" customHeight="1">
      <c r="A1862" s="84" t="s">
        <v>3909</v>
      </c>
      <c r="B1862" s="45" t="s">
        <v>4272</v>
      </c>
      <c r="C1862" s="45" t="s">
        <v>10</v>
      </c>
      <c r="D1862" s="61" t="s">
        <v>4293</v>
      </c>
      <c r="E1862" s="61" t="s">
        <v>4294</v>
      </c>
      <c r="F1862" s="61" t="s">
        <v>179</v>
      </c>
      <c r="G1862" s="61" t="s">
        <v>4283</v>
      </c>
      <c r="H1862" s="61" t="s">
        <v>4295</v>
      </c>
      <c r="I1862" s="62" t="s">
        <v>4280</v>
      </c>
      <c r="J1862" s="56"/>
    </row>
    <row r="1863" spans="1:10" ht="14.25" customHeight="1">
      <c r="A1863" s="84" t="s">
        <v>3909</v>
      </c>
      <c r="B1863" s="45" t="s">
        <v>4296</v>
      </c>
      <c r="C1863" s="45" t="s">
        <v>10</v>
      </c>
      <c r="D1863" s="61" t="s">
        <v>4297</v>
      </c>
      <c r="E1863" s="61" t="s">
        <v>4298</v>
      </c>
      <c r="F1863" s="61" t="s">
        <v>179</v>
      </c>
      <c r="G1863" s="61" t="s">
        <v>4299</v>
      </c>
      <c r="H1863" s="61">
        <v>450</v>
      </c>
      <c r="I1863" s="62" t="s">
        <v>4300</v>
      </c>
      <c r="J1863" s="56"/>
    </row>
    <row r="1864" spans="1:10" ht="14.25" customHeight="1">
      <c r="A1864" s="84" t="s">
        <v>3909</v>
      </c>
      <c r="B1864" s="45" t="s">
        <v>4301</v>
      </c>
      <c r="C1864" s="45" t="s">
        <v>4268</v>
      </c>
      <c r="D1864" s="45" t="s">
        <v>4147</v>
      </c>
      <c r="E1864" s="45" t="s">
        <v>4148</v>
      </c>
      <c r="F1864" s="45" t="s">
        <v>179</v>
      </c>
      <c r="G1864" s="45" t="s">
        <v>4149</v>
      </c>
      <c r="H1864" s="45">
        <v>100</v>
      </c>
      <c r="I1864" s="46" t="s">
        <v>4150</v>
      </c>
      <c r="J1864" s="56"/>
    </row>
    <row r="1865" spans="1:10" ht="14.25" customHeight="1">
      <c r="A1865" s="84" t="s">
        <v>3909</v>
      </c>
      <c r="B1865" s="45" t="s">
        <v>4301</v>
      </c>
      <c r="C1865" s="45" t="s">
        <v>4302</v>
      </c>
      <c r="D1865" s="45" t="s">
        <v>4151</v>
      </c>
      <c r="E1865" s="45" t="s">
        <v>4152</v>
      </c>
      <c r="F1865" s="45" t="s">
        <v>179</v>
      </c>
      <c r="G1865" s="45" t="s">
        <v>4153</v>
      </c>
      <c r="H1865" s="45">
        <v>15</v>
      </c>
      <c r="I1865" s="46" t="s">
        <v>4154</v>
      </c>
      <c r="J1865" s="56"/>
    </row>
    <row r="1866" spans="1:10" ht="14.25" customHeight="1">
      <c r="A1866" s="84" t="s">
        <v>3909</v>
      </c>
      <c r="B1866" s="45" t="s">
        <v>4301</v>
      </c>
      <c r="C1866" s="45" t="s">
        <v>4302</v>
      </c>
      <c r="D1866" s="45" t="s">
        <v>4155</v>
      </c>
      <c r="E1866" s="45" t="s">
        <v>4156</v>
      </c>
      <c r="F1866" s="45" t="s">
        <v>179</v>
      </c>
      <c r="G1866" s="45" t="s">
        <v>4157</v>
      </c>
      <c r="H1866" s="45">
        <v>14</v>
      </c>
      <c r="I1866" s="46" t="s">
        <v>4154</v>
      </c>
      <c r="J1866" s="56"/>
    </row>
    <row r="1867" spans="1:10" ht="14.25" customHeight="1">
      <c r="A1867" s="84" t="s">
        <v>3909</v>
      </c>
      <c r="B1867" s="45" t="s">
        <v>4301</v>
      </c>
      <c r="C1867" s="45" t="s">
        <v>4302</v>
      </c>
      <c r="D1867" s="45" t="s">
        <v>4158</v>
      </c>
      <c r="E1867" s="45" t="s">
        <v>4159</v>
      </c>
      <c r="F1867" s="45" t="s">
        <v>179</v>
      </c>
      <c r="G1867" s="45" t="s">
        <v>118</v>
      </c>
      <c r="H1867" s="45">
        <v>25</v>
      </c>
      <c r="I1867" s="46" t="s">
        <v>4154</v>
      </c>
      <c r="J1867" s="56"/>
    </row>
    <row r="1868" spans="1:10" ht="14.25" customHeight="1">
      <c r="A1868" s="84" t="s">
        <v>3909</v>
      </c>
      <c r="B1868" s="45" t="s">
        <v>4301</v>
      </c>
      <c r="C1868" s="45" t="s">
        <v>4302</v>
      </c>
      <c r="D1868" s="45" t="s">
        <v>4160</v>
      </c>
      <c r="E1868" s="45" t="s">
        <v>4161</v>
      </c>
      <c r="F1868" s="45" t="s">
        <v>179</v>
      </c>
      <c r="G1868" s="45" t="s">
        <v>118</v>
      </c>
      <c r="H1868" s="45">
        <v>20</v>
      </c>
      <c r="I1868" s="46" t="s">
        <v>4154</v>
      </c>
      <c r="J1868" s="56"/>
    </row>
    <row r="1869" spans="1:10" ht="14.25" customHeight="1">
      <c r="A1869" s="84" t="s">
        <v>3909</v>
      </c>
      <c r="B1869" s="45" t="s">
        <v>4301</v>
      </c>
      <c r="C1869" s="45" t="s">
        <v>4302</v>
      </c>
      <c r="D1869" s="45" t="s">
        <v>4162</v>
      </c>
      <c r="E1869" s="45" t="s">
        <v>4163</v>
      </c>
      <c r="F1869" s="45" t="s">
        <v>179</v>
      </c>
      <c r="G1869" s="45" t="s">
        <v>4153</v>
      </c>
      <c r="H1869" s="45">
        <v>8</v>
      </c>
      <c r="I1869" s="46" t="s">
        <v>4154</v>
      </c>
      <c r="J1869" s="56"/>
    </row>
    <row r="1870" spans="1:10" ht="14.25" customHeight="1">
      <c r="A1870" s="84" t="s">
        <v>3909</v>
      </c>
      <c r="B1870" s="45" t="s">
        <v>4303</v>
      </c>
      <c r="C1870" s="45" t="s">
        <v>10</v>
      </c>
      <c r="D1870" s="45" t="s">
        <v>4304</v>
      </c>
      <c r="E1870" s="45" t="s">
        <v>4305</v>
      </c>
      <c r="F1870" s="45" t="s">
        <v>179</v>
      </c>
      <c r="G1870" s="45" t="s">
        <v>4306</v>
      </c>
      <c r="H1870" s="45">
        <v>250</v>
      </c>
      <c r="I1870" s="46" t="s">
        <v>4307</v>
      </c>
      <c r="J1870" s="56"/>
    </row>
    <row r="1871" spans="1:10" ht="14.25" customHeight="1">
      <c r="A1871" s="84" t="s">
        <v>3909</v>
      </c>
      <c r="B1871" s="45" t="s">
        <v>4308</v>
      </c>
      <c r="C1871" s="45" t="s">
        <v>10</v>
      </c>
      <c r="D1871" s="45" t="s">
        <v>4309</v>
      </c>
      <c r="E1871" s="25" t="s">
        <v>4310</v>
      </c>
      <c r="F1871" s="45" t="s">
        <v>179</v>
      </c>
      <c r="G1871" s="45" t="s">
        <v>4311</v>
      </c>
      <c r="H1871" s="45" t="s">
        <v>4312</v>
      </c>
      <c r="I1871" s="46" t="s">
        <v>4150</v>
      </c>
      <c r="J1871" s="56"/>
    </row>
    <row r="1872" spans="1:10" ht="14.25" customHeight="1">
      <c r="A1872" s="84" t="s">
        <v>3909</v>
      </c>
      <c r="B1872" s="45" t="s">
        <v>4308</v>
      </c>
      <c r="C1872" s="45" t="s">
        <v>10</v>
      </c>
      <c r="D1872" s="45" t="s">
        <v>4191</v>
      </c>
      <c r="E1872" s="25" t="s">
        <v>4313</v>
      </c>
      <c r="F1872" s="45" t="s">
        <v>179</v>
      </c>
      <c r="G1872" s="45" t="s">
        <v>1652</v>
      </c>
      <c r="H1872" s="45" t="s">
        <v>4314</v>
      </c>
      <c r="I1872" s="46" t="s">
        <v>4315</v>
      </c>
      <c r="J1872" s="56"/>
    </row>
    <row r="1873" spans="1:10" ht="14.25" customHeight="1">
      <c r="A1873" s="84" t="s">
        <v>3909</v>
      </c>
      <c r="B1873" s="45" t="s">
        <v>4308</v>
      </c>
      <c r="C1873" s="45" t="s">
        <v>10</v>
      </c>
      <c r="D1873" s="45" t="s">
        <v>4316</v>
      </c>
      <c r="E1873" s="25" t="s">
        <v>4317</v>
      </c>
      <c r="F1873" s="45" t="s">
        <v>435</v>
      </c>
      <c r="G1873" s="45">
        <v>0</v>
      </c>
      <c r="H1873" s="45" t="s">
        <v>4318</v>
      </c>
      <c r="I1873" s="46" t="s">
        <v>4150</v>
      </c>
      <c r="J1873" s="56"/>
    </row>
    <row r="1874" spans="1:10" ht="14.25" customHeight="1">
      <c r="A1874" s="84" t="s">
        <v>3909</v>
      </c>
      <c r="B1874" s="45" t="s">
        <v>4308</v>
      </c>
      <c r="C1874" s="45" t="s">
        <v>10</v>
      </c>
      <c r="D1874" s="45" t="s">
        <v>4319</v>
      </c>
      <c r="E1874" s="45" t="s">
        <v>4320</v>
      </c>
      <c r="F1874" s="45" t="s">
        <v>179</v>
      </c>
      <c r="G1874" s="45" t="s">
        <v>703</v>
      </c>
      <c r="H1874" s="45" t="s">
        <v>4321</v>
      </c>
      <c r="I1874" s="46" t="s">
        <v>4150</v>
      </c>
      <c r="J1874" s="56"/>
    </row>
    <row r="1875" spans="1:10" ht="14.25" customHeight="1">
      <c r="A1875" s="84" t="s">
        <v>3909</v>
      </c>
      <c r="B1875" s="45" t="s">
        <v>4308</v>
      </c>
      <c r="C1875" s="45" t="s">
        <v>10</v>
      </c>
      <c r="D1875" s="45" t="s">
        <v>4322</v>
      </c>
      <c r="E1875" s="45" t="s">
        <v>4323</v>
      </c>
      <c r="F1875" s="45" t="s">
        <v>179</v>
      </c>
      <c r="G1875" s="45" t="s">
        <v>553</v>
      </c>
      <c r="H1875" s="45" t="s">
        <v>4321</v>
      </c>
      <c r="I1875" s="46" t="s">
        <v>4150</v>
      </c>
      <c r="J1875" s="56"/>
    </row>
    <row r="1876" spans="1:10" ht="14.25" customHeight="1">
      <c r="A1876" s="84" t="s">
        <v>3909</v>
      </c>
      <c r="B1876" s="45" t="s">
        <v>4308</v>
      </c>
      <c r="C1876" s="45" t="s">
        <v>10</v>
      </c>
      <c r="D1876" s="45" t="s">
        <v>4324</v>
      </c>
      <c r="E1876" s="45" t="s">
        <v>4325</v>
      </c>
      <c r="F1876" s="45" t="s">
        <v>179</v>
      </c>
      <c r="G1876" s="45" t="s">
        <v>553</v>
      </c>
      <c r="H1876" s="45" t="s">
        <v>4326</v>
      </c>
      <c r="I1876" s="46" t="s">
        <v>4327</v>
      </c>
      <c r="J1876" s="56"/>
    </row>
    <row r="1877" spans="1:10" ht="14.25" customHeight="1">
      <c r="A1877" s="84" t="s">
        <v>3909</v>
      </c>
      <c r="B1877" s="45" t="s">
        <v>3961</v>
      </c>
      <c r="C1877" s="45" t="s">
        <v>10</v>
      </c>
      <c r="D1877" s="45" t="s">
        <v>3962</v>
      </c>
      <c r="E1877" s="45" t="s">
        <v>3963</v>
      </c>
      <c r="F1877" s="45" t="s">
        <v>26</v>
      </c>
      <c r="G1877" s="45" t="s">
        <v>277</v>
      </c>
      <c r="H1877" s="45">
        <v>50</v>
      </c>
      <c r="I1877" s="46" t="s">
        <v>3964</v>
      </c>
      <c r="J1877" s="56" t="s">
        <v>3965</v>
      </c>
    </row>
    <row r="1878" spans="1:10" ht="14.25" customHeight="1">
      <c r="A1878" s="84" t="s">
        <v>3909</v>
      </c>
      <c r="B1878" s="45" t="s">
        <v>3961</v>
      </c>
      <c r="C1878" s="45" t="s">
        <v>10</v>
      </c>
      <c r="D1878" s="45" t="s">
        <v>3966</v>
      </c>
      <c r="E1878" s="45" t="s">
        <v>3967</v>
      </c>
      <c r="F1878" s="45" t="s">
        <v>290</v>
      </c>
      <c r="G1878" s="45" t="s">
        <v>553</v>
      </c>
      <c r="H1878" s="45">
        <v>3</v>
      </c>
      <c r="I1878" s="46" t="s">
        <v>3964</v>
      </c>
      <c r="J1878" s="56" t="s">
        <v>277</v>
      </c>
    </row>
    <row r="1879" spans="1:10" ht="14.25" customHeight="1">
      <c r="A1879" s="84" t="s">
        <v>3909</v>
      </c>
      <c r="B1879" s="45" t="s">
        <v>3961</v>
      </c>
      <c r="C1879" s="45" t="s">
        <v>10</v>
      </c>
      <c r="D1879" s="45" t="s">
        <v>3968</v>
      </c>
      <c r="E1879" s="45" t="s">
        <v>3969</v>
      </c>
      <c r="F1879" s="45" t="s">
        <v>290</v>
      </c>
      <c r="G1879" s="45" t="s">
        <v>703</v>
      </c>
      <c r="H1879" s="45">
        <v>4</v>
      </c>
      <c r="I1879" s="46" t="s">
        <v>3964</v>
      </c>
      <c r="J1879" s="56" t="s">
        <v>277</v>
      </c>
    </row>
    <row r="1880" spans="1:10" ht="14.25" customHeight="1">
      <c r="A1880" s="84" t="s">
        <v>3909</v>
      </c>
      <c r="B1880" s="45" t="s">
        <v>3961</v>
      </c>
      <c r="C1880" s="45" t="s">
        <v>10</v>
      </c>
      <c r="D1880" s="45" t="s">
        <v>3970</v>
      </c>
      <c r="E1880" s="45" t="s">
        <v>3971</v>
      </c>
      <c r="F1880" s="45" t="s">
        <v>290</v>
      </c>
      <c r="G1880" s="45" t="s">
        <v>1355</v>
      </c>
      <c r="H1880" s="45">
        <v>20</v>
      </c>
      <c r="I1880" s="46" t="s">
        <v>3964</v>
      </c>
      <c r="J1880" s="56" t="s">
        <v>4328</v>
      </c>
    </row>
    <row r="1881" spans="1:10" ht="14.25" customHeight="1">
      <c r="A1881" s="84" t="s">
        <v>3909</v>
      </c>
      <c r="B1881" s="45" t="s">
        <v>3961</v>
      </c>
      <c r="C1881" s="45" t="s">
        <v>10</v>
      </c>
      <c r="D1881" s="45" t="s">
        <v>3973</v>
      </c>
      <c r="E1881" s="45" t="s">
        <v>3971</v>
      </c>
      <c r="F1881" s="45" t="s">
        <v>290</v>
      </c>
      <c r="G1881" s="45" t="s">
        <v>553</v>
      </c>
      <c r="H1881" s="45">
        <v>4</v>
      </c>
      <c r="I1881" s="46" t="s">
        <v>3964</v>
      </c>
      <c r="J1881" s="56" t="s">
        <v>277</v>
      </c>
    </row>
    <row r="1882" spans="1:10" ht="14.25" customHeight="1">
      <c r="A1882" s="55"/>
      <c r="B1882" s="55"/>
      <c r="C1882" s="53"/>
      <c r="D1882" s="53"/>
      <c r="E1882" s="55"/>
      <c r="F1882" s="55"/>
      <c r="G1882" s="55"/>
      <c r="H1882" s="55"/>
      <c r="I1882" s="55"/>
      <c r="J1882" s="55"/>
    </row>
    <row r="1883" spans="1:10" ht="14.25" customHeight="1">
      <c r="A1883" s="55"/>
      <c r="B1883" s="55"/>
      <c r="C1883" s="53"/>
      <c r="D1883" s="53"/>
      <c r="E1883" s="55"/>
      <c r="F1883" s="55"/>
      <c r="G1883" s="55"/>
      <c r="H1883" s="55"/>
      <c r="I1883" s="55"/>
      <c r="J1883" s="55"/>
    </row>
    <row r="1884" spans="1:10" ht="14.25" customHeight="1">
      <c r="A1884" s="55"/>
      <c r="B1884" s="55"/>
      <c r="C1884" s="53"/>
      <c r="D1884" s="53"/>
      <c r="E1884" s="55"/>
      <c r="F1884" s="55"/>
      <c r="G1884" s="55"/>
      <c r="H1884" s="55"/>
      <c r="I1884" s="55"/>
      <c r="J1884" s="55"/>
    </row>
    <row r="1885" spans="1:10" ht="14.25" customHeight="1">
      <c r="A1885" s="55"/>
      <c r="B1885" s="55"/>
      <c r="C1885" s="53"/>
      <c r="D1885" s="53"/>
      <c r="E1885" s="55"/>
      <c r="F1885" s="55"/>
      <c r="G1885" s="55"/>
      <c r="H1885" s="55"/>
      <c r="I1885" s="55"/>
      <c r="J1885" s="55"/>
    </row>
    <row r="1886" spans="1:10" ht="14.25" customHeight="1">
      <c r="A1886" s="55"/>
      <c r="B1886" s="55"/>
      <c r="C1886" s="53"/>
      <c r="D1886" s="53"/>
      <c r="E1886" s="55"/>
      <c r="F1886" s="55"/>
      <c r="G1886" s="55"/>
      <c r="H1886" s="55"/>
      <c r="I1886" s="55"/>
      <c r="J1886" s="55"/>
    </row>
    <row r="1887" spans="1:10" ht="14.25" customHeight="1">
      <c r="A1887" s="55"/>
      <c r="B1887" s="55"/>
      <c r="C1887" s="53"/>
      <c r="D1887" s="53"/>
      <c r="E1887" s="55"/>
      <c r="F1887" s="55"/>
      <c r="G1887" s="55"/>
      <c r="H1887" s="55"/>
      <c r="I1887" s="55"/>
      <c r="J1887" s="55"/>
    </row>
    <row r="1888" spans="1:10" ht="14.25" customHeight="1">
      <c r="A1888" s="55"/>
      <c r="B1888" s="55"/>
      <c r="C1888" s="53"/>
      <c r="D1888" s="53"/>
      <c r="E1888" s="55"/>
      <c r="F1888" s="55"/>
      <c r="G1888" s="55"/>
      <c r="H1888" s="55"/>
      <c r="I1888" s="55"/>
      <c r="J1888" s="55"/>
    </row>
    <row r="1889" spans="1:10" ht="14.25" customHeight="1">
      <c r="A1889" s="55"/>
      <c r="B1889" s="55"/>
      <c r="C1889" s="53"/>
      <c r="D1889" s="53"/>
      <c r="E1889" s="55"/>
      <c r="F1889" s="55"/>
      <c r="G1889" s="55"/>
      <c r="H1889" s="55"/>
      <c r="I1889" s="55"/>
      <c r="J1889" s="55"/>
    </row>
    <row r="1890" spans="1:10" ht="14.25" customHeight="1">
      <c r="A1890" s="55"/>
      <c r="B1890" s="55"/>
      <c r="C1890" s="53"/>
      <c r="D1890" s="53"/>
      <c r="E1890" s="55"/>
      <c r="F1890" s="55"/>
      <c r="G1890" s="55"/>
      <c r="H1890" s="55"/>
      <c r="I1890" s="55"/>
      <c r="J1890" s="55"/>
    </row>
    <row r="1891" spans="1:10" ht="14.25" customHeight="1">
      <c r="A1891" s="55"/>
      <c r="B1891" s="55"/>
      <c r="C1891" s="53"/>
      <c r="D1891" s="53"/>
      <c r="E1891" s="55"/>
      <c r="F1891" s="55"/>
      <c r="G1891" s="55"/>
      <c r="H1891" s="55"/>
      <c r="I1891" s="55"/>
      <c r="J1891" s="55"/>
    </row>
    <row r="1892" spans="1:10" ht="14.25" customHeight="1">
      <c r="A1892" s="55"/>
      <c r="B1892" s="55"/>
      <c r="C1892" s="53"/>
      <c r="D1892" s="53"/>
      <c r="E1892" s="55"/>
      <c r="F1892" s="55"/>
      <c r="G1892" s="55"/>
      <c r="H1892" s="55"/>
      <c r="I1892" s="55"/>
      <c r="J1892" s="55"/>
    </row>
    <row r="1893" spans="1:10" ht="14.25" customHeight="1">
      <c r="A1893" s="55"/>
      <c r="B1893" s="55"/>
      <c r="C1893" s="53"/>
      <c r="D1893" s="53"/>
      <c r="E1893" s="55"/>
      <c r="F1893" s="55"/>
      <c r="G1893" s="55"/>
      <c r="H1893" s="55"/>
      <c r="I1893" s="55"/>
      <c r="J1893" s="55"/>
    </row>
    <row r="1894" spans="1:10" ht="14.25" customHeight="1">
      <c r="A1894" s="55"/>
      <c r="B1894" s="55"/>
      <c r="C1894" s="53"/>
      <c r="D1894" s="53"/>
      <c r="E1894" s="55"/>
      <c r="F1894" s="55"/>
      <c r="G1894" s="55"/>
      <c r="H1894" s="55"/>
      <c r="I1894" s="55"/>
      <c r="J1894" s="55"/>
    </row>
    <row r="1895" spans="1:10" ht="14.25" customHeight="1">
      <c r="A1895" s="55"/>
      <c r="B1895" s="55"/>
      <c r="C1895" s="53"/>
      <c r="D1895" s="53"/>
      <c r="E1895" s="55"/>
      <c r="F1895" s="55"/>
      <c r="G1895" s="55"/>
      <c r="H1895" s="55"/>
      <c r="I1895" s="55"/>
      <c r="J1895" s="55"/>
    </row>
    <row r="1896" spans="1:10" ht="14.25" customHeight="1">
      <c r="A1896" s="55"/>
      <c r="B1896" s="55"/>
      <c r="C1896" s="53"/>
      <c r="D1896" s="53"/>
      <c r="E1896" s="55"/>
      <c r="F1896" s="55"/>
      <c r="G1896" s="55"/>
      <c r="H1896" s="55"/>
      <c r="I1896" s="55"/>
      <c r="J1896" s="55"/>
    </row>
    <row r="1897" spans="1:10" ht="14.25" customHeight="1">
      <c r="A1897" s="55"/>
      <c r="B1897" s="55"/>
      <c r="C1897" s="53"/>
      <c r="D1897" s="53"/>
      <c r="E1897" s="55"/>
      <c r="F1897" s="55"/>
      <c r="G1897" s="55"/>
      <c r="H1897" s="55"/>
      <c r="I1897" s="55"/>
      <c r="J1897" s="55"/>
    </row>
    <row r="1898" spans="1:10" ht="14.25" customHeight="1">
      <c r="A1898" s="55"/>
      <c r="B1898" s="55"/>
      <c r="C1898" s="53"/>
      <c r="D1898" s="53"/>
      <c r="E1898" s="55"/>
      <c r="F1898" s="55"/>
      <c r="G1898" s="55"/>
      <c r="H1898" s="55"/>
      <c r="I1898" s="55"/>
      <c r="J1898" s="55"/>
    </row>
    <row r="1899" spans="1:10" ht="14.25" customHeight="1">
      <c r="A1899" s="55"/>
      <c r="B1899" s="55"/>
      <c r="C1899" s="53"/>
      <c r="D1899" s="53"/>
      <c r="E1899" s="55"/>
      <c r="F1899" s="55"/>
      <c r="G1899" s="55"/>
      <c r="H1899" s="55"/>
      <c r="I1899" s="55"/>
      <c r="J1899" s="55"/>
    </row>
    <row r="1900" spans="1:10" ht="14.25" customHeight="1">
      <c r="A1900" s="55"/>
      <c r="B1900" s="55"/>
      <c r="C1900" s="53"/>
      <c r="D1900" s="53"/>
      <c r="E1900" s="55"/>
      <c r="F1900" s="55"/>
      <c r="G1900" s="55"/>
      <c r="H1900" s="55"/>
      <c r="I1900" s="55"/>
      <c r="J1900" s="55"/>
    </row>
    <row r="1901" spans="1:10" ht="14.25" customHeight="1">
      <c r="A1901" s="55"/>
      <c r="B1901" s="55"/>
      <c r="C1901" s="53"/>
      <c r="D1901" s="53"/>
      <c r="E1901" s="55"/>
      <c r="F1901" s="55"/>
      <c r="G1901" s="55"/>
      <c r="H1901" s="55"/>
      <c r="I1901" s="55"/>
      <c r="J1901" s="55"/>
    </row>
    <row r="1902" spans="1:10" ht="14.25" customHeight="1">
      <c r="A1902" s="55"/>
      <c r="B1902" s="55"/>
      <c r="C1902" s="53"/>
      <c r="D1902" s="53"/>
      <c r="E1902" s="55"/>
      <c r="F1902" s="55"/>
      <c r="G1902" s="55"/>
      <c r="H1902" s="55"/>
      <c r="I1902" s="55"/>
      <c r="J1902" s="55"/>
    </row>
    <row r="1903" spans="1:10" ht="14.25" customHeight="1">
      <c r="A1903" s="55"/>
      <c r="B1903" s="55"/>
      <c r="C1903" s="53"/>
      <c r="D1903" s="53"/>
      <c r="E1903" s="55"/>
      <c r="F1903" s="55"/>
      <c r="G1903" s="55"/>
      <c r="H1903" s="55"/>
      <c r="I1903" s="55"/>
      <c r="J1903" s="55"/>
    </row>
    <row r="1904" spans="1:10" ht="14.25" customHeight="1">
      <c r="A1904" s="55"/>
      <c r="B1904" s="55"/>
      <c r="C1904" s="53"/>
      <c r="D1904" s="53"/>
      <c r="E1904" s="55"/>
      <c r="F1904" s="55"/>
      <c r="G1904" s="55"/>
      <c r="H1904" s="55"/>
      <c r="I1904" s="55"/>
      <c r="J1904" s="55"/>
    </row>
    <row r="1905" spans="1:10" ht="14.25" customHeight="1">
      <c r="A1905" s="55"/>
      <c r="B1905" s="55"/>
      <c r="C1905" s="53"/>
      <c r="D1905" s="53"/>
      <c r="E1905" s="55"/>
      <c r="F1905" s="55"/>
      <c r="G1905" s="55"/>
      <c r="H1905" s="55"/>
      <c r="I1905" s="55"/>
      <c r="J1905" s="55"/>
    </row>
    <row r="1906" spans="1:10" ht="14.25" customHeight="1">
      <c r="A1906" s="55"/>
      <c r="B1906" s="55"/>
      <c r="C1906" s="53"/>
      <c r="D1906" s="53"/>
      <c r="E1906" s="55"/>
      <c r="F1906" s="55"/>
      <c r="G1906" s="55"/>
      <c r="H1906" s="55"/>
      <c r="I1906" s="55"/>
      <c r="J1906" s="55"/>
    </row>
    <row r="1907" spans="1:10" ht="14.25" customHeight="1">
      <c r="A1907" s="55"/>
      <c r="B1907" s="55"/>
      <c r="C1907" s="53"/>
      <c r="D1907" s="53"/>
      <c r="E1907" s="55"/>
      <c r="F1907" s="55"/>
      <c r="G1907" s="55"/>
      <c r="H1907" s="55"/>
      <c r="I1907" s="55"/>
      <c r="J1907" s="55"/>
    </row>
    <row r="1908" spans="1:10" ht="14.25" customHeight="1">
      <c r="A1908" s="55"/>
      <c r="B1908" s="55"/>
      <c r="C1908" s="53"/>
      <c r="D1908" s="53"/>
      <c r="E1908" s="55"/>
      <c r="F1908" s="55"/>
      <c r="G1908" s="55"/>
      <c r="H1908" s="55"/>
      <c r="I1908" s="55"/>
      <c r="J1908" s="55"/>
    </row>
    <row r="1909" spans="1:10" ht="14.25" customHeight="1">
      <c r="A1909" s="55"/>
      <c r="B1909" s="55"/>
      <c r="C1909" s="53"/>
      <c r="D1909" s="53"/>
      <c r="E1909" s="55"/>
      <c r="F1909" s="55"/>
      <c r="G1909" s="55"/>
      <c r="H1909" s="55"/>
      <c r="I1909" s="55"/>
      <c r="J1909" s="55"/>
    </row>
    <row r="1910" spans="1:10" ht="14.25" customHeight="1">
      <c r="A1910" s="55"/>
      <c r="B1910" s="55"/>
      <c r="C1910" s="53"/>
      <c r="D1910" s="53"/>
      <c r="E1910" s="55"/>
      <c r="F1910" s="55"/>
      <c r="G1910" s="55"/>
      <c r="H1910" s="55"/>
      <c r="I1910" s="55"/>
      <c r="J1910" s="55"/>
    </row>
    <row r="1911" spans="1:10" ht="14.25" customHeight="1">
      <c r="A1911" s="55"/>
      <c r="B1911" s="55"/>
      <c r="C1911" s="53"/>
      <c r="D1911" s="53"/>
      <c r="E1911" s="55"/>
      <c r="F1911" s="55"/>
      <c r="G1911" s="55"/>
      <c r="H1911" s="55"/>
      <c r="I1911" s="55"/>
      <c r="J1911" s="55"/>
    </row>
    <row r="1912" spans="1:10" ht="14.25" customHeight="1">
      <c r="A1912" s="55"/>
      <c r="B1912" s="55"/>
      <c r="C1912" s="53"/>
      <c r="D1912" s="53"/>
      <c r="E1912" s="55"/>
      <c r="F1912" s="55"/>
      <c r="G1912" s="55"/>
      <c r="H1912" s="55"/>
      <c r="I1912" s="55"/>
      <c r="J1912" s="55"/>
    </row>
    <row r="1913" spans="1:10" ht="14.25" customHeight="1">
      <c r="A1913" s="55"/>
      <c r="B1913" s="55"/>
      <c r="C1913" s="53"/>
      <c r="D1913" s="53"/>
      <c r="E1913" s="55"/>
      <c r="F1913" s="55"/>
      <c r="G1913" s="55"/>
      <c r="H1913" s="55"/>
      <c r="I1913" s="55"/>
      <c r="J1913" s="55"/>
    </row>
    <row r="1914" spans="1:10" ht="14.25" customHeight="1">
      <c r="A1914" s="55"/>
      <c r="B1914" s="55"/>
      <c r="C1914" s="53"/>
      <c r="D1914" s="53"/>
      <c r="E1914" s="55"/>
      <c r="F1914" s="55"/>
      <c r="G1914" s="55"/>
      <c r="H1914" s="55"/>
      <c r="I1914" s="55"/>
      <c r="J1914" s="55"/>
    </row>
    <row r="1915" spans="1:10" ht="14.25" customHeight="1">
      <c r="A1915" s="55"/>
      <c r="B1915" s="55"/>
      <c r="C1915" s="53"/>
      <c r="D1915" s="53"/>
      <c r="E1915" s="55"/>
      <c r="F1915" s="55"/>
      <c r="G1915" s="55"/>
      <c r="H1915" s="55"/>
      <c r="I1915" s="55"/>
      <c r="J1915" s="55"/>
    </row>
    <row r="1916" spans="1:10" ht="14.25" customHeight="1">
      <c r="A1916" s="55"/>
      <c r="B1916" s="55"/>
      <c r="C1916" s="53"/>
      <c r="D1916" s="53"/>
      <c r="E1916" s="55"/>
      <c r="F1916" s="55"/>
      <c r="G1916" s="55"/>
      <c r="H1916" s="55"/>
      <c r="I1916" s="55"/>
      <c r="J1916" s="55"/>
    </row>
    <row r="1917" spans="1:10" ht="14.25" customHeight="1">
      <c r="A1917" s="55"/>
      <c r="B1917" s="55"/>
      <c r="C1917" s="53"/>
      <c r="D1917" s="53"/>
      <c r="E1917" s="55"/>
      <c r="F1917" s="55"/>
      <c r="G1917" s="55"/>
      <c r="H1917" s="55"/>
      <c r="I1917" s="55"/>
      <c r="J1917" s="55"/>
    </row>
    <row r="1918" spans="1:10" ht="14.25" customHeight="1">
      <c r="A1918" s="55"/>
      <c r="B1918" s="55"/>
      <c r="C1918" s="53"/>
      <c r="D1918" s="53"/>
      <c r="E1918" s="55"/>
      <c r="F1918" s="55"/>
      <c r="G1918" s="55"/>
      <c r="H1918" s="55"/>
      <c r="I1918" s="55"/>
      <c r="J1918" s="55"/>
    </row>
    <row r="1919" spans="1:10" ht="14.25" customHeight="1">
      <c r="A1919" s="55"/>
      <c r="B1919" s="55"/>
      <c r="C1919" s="53"/>
      <c r="D1919" s="53"/>
      <c r="E1919" s="55"/>
      <c r="F1919" s="55"/>
      <c r="G1919" s="55"/>
      <c r="H1919" s="55"/>
      <c r="I1919" s="55"/>
      <c r="J1919" s="55"/>
    </row>
    <row r="1920" spans="1:10" ht="14.25" customHeight="1">
      <c r="A1920" s="55"/>
      <c r="B1920" s="55"/>
      <c r="C1920" s="53"/>
      <c r="D1920" s="53"/>
      <c r="E1920" s="55"/>
      <c r="F1920" s="55"/>
      <c r="G1920" s="55"/>
      <c r="H1920" s="55"/>
      <c r="I1920" s="55"/>
      <c r="J1920" s="55"/>
    </row>
    <row r="1921" spans="1:10" ht="14.25" customHeight="1">
      <c r="A1921" s="55"/>
      <c r="B1921" s="55"/>
      <c r="C1921" s="53"/>
      <c r="D1921" s="53"/>
      <c r="E1921" s="55"/>
      <c r="F1921" s="55"/>
      <c r="G1921" s="55"/>
      <c r="H1921" s="55"/>
      <c r="I1921" s="55"/>
      <c r="J1921" s="55"/>
    </row>
    <row r="1922" spans="1:10" ht="14.25" customHeight="1">
      <c r="A1922" s="55"/>
      <c r="B1922" s="55"/>
      <c r="C1922" s="53"/>
      <c r="D1922" s="53"/>
      <c r="E1922" s="55"/>
      <c r="F1922" s="55"/>
      <c r="G1922" s="55"/>
      <c r="H1922" s="55"/>
      <c r="I1922" s="55"/>
      <c r="J1922" s="55"/>
    </row>
    <row r="1923" spans="1:10" ht="14.25" customHeight="1">
      <c r="A1923" s="55"/>
      <c r="B1923" s="55"/>
      <c r="C1923" s="53"/>
      <c r="D1923" s="53"/>
      <c r="E1923" s="55"/>
      <c r="F1923" s="55"/>
      <c r="G1923" s="55"/>
      <c r="H1923" s="55"/>
      <c r="I1923" s="55"/>
      <c r="J1923" s="55"/>
    </row>
    <row r="1924" spans="1:10" ht="14.25" customHeight="1">
      <c r="A1924" s="55"/>
      <c r="B1924" s="55"/>
      <c r="C1924" s="53"/>
      <c r="D1924" s="53"/>
      <c r="E1924" s="55"/>
      <c r="F1924" s="55"/>
      <c r="G1924" s="55"/>
      <c r="H1924" s="55"/>
      <c r="I1924" s="55"/>
      <c r="J1924" s="55"/>
    </row>
    <row r="1925" spans="1:10" ht="14.25" customHeight="1">
      <c r="A1925" s="55"/>
      <c r="B1925" s="55"/>
      <c r="C1925" s="53"/>
      <c r="D1925" s="53"/>
      <c r="E1925" s="55"/>
      <c r="F1925" s="55"/>
      <c r="G1925" s="55"/>
      <c r="H1925" s="55"/>
      <c r="I1925" s="55"/>
      <c r="J1925" s="55"/>
    </row>
    <row r="1926" spans="1:10" ht="14.25" customHeight="1">
      <c r="A1926" s="55"/>
      <c r="B1926" s="55"/>
      <c r="C1926" s="53"/>
      <c r="D1926" s="53"/>
      <c r="E1926" s="55"/>
      <c r="F1926" s="55"/>
      <c r="G1926" s="55"/>
      <c r="H1926" s="55"/>
      <c r="I1926" s="55"/>
      <c r="J1926" s="55"/>
    </row>
    <row r="1927" spans="1:10" ht="14.25" customHeight="1">
      <c r="A1927" s="55"/>
      <c r="B1927" s="55"/>
      <c r="C1927" s="53"/>
      <c r="D1927" s="53"/>
      <c r="E1927" s="55"/>
      <c r="F1927" s="55"/>
      <c r="G1927" s="55"/>
      <c r="H1927" s="55"/>
      <c r="I1927" s="55"/>
      <c r="J1927" s="55"/>
    </row>
    <row r="1928" spans="1:10" ht="14.25" customHeight="1">
      <c r="A1928" s="55"/>
      <c r="B1928" s="55"/>
      <c r="C1928" s="53"/>
      <c r="D1928" s="53"/>
      <c r="E1928" s="55"/>
      <c r="F1928" s="55"/>
      <c r="G1928" s="55"/>
      <c r="H1928" s="55"/>
      <c r="I1928" s="55"/>
      <c r="J1928" s="55"/>
    </row>
    <row r="1929" spans="1:10" ht="14.25" customHeight="1">
      <c r="A1929" s="55"/>
      <c r="B1929" s="55"/>
      <c r="C1929" s="53"/>
      <c r="D1929" s="53"/>
      <c r="E1929" s="55"/>
      <c r="F1929" s="55"/>
      <c r="G1929" s="55"/>
      <c r="H1929" s="55"/>
      <c r="I1929" s="55"/>
      <c r="J1929" s="55"/>
    </row>
    <row r="1930" spans="1:10" ht="14.25" customHeight="1">
      <c r="A1930" s="55"/>
      <c r="B1930" s="55"/>
      <c r="C1930" s="53"/>
      <c r="D1930" s="53"/>
      <c r="E1930" s="55"/>
      <c r="F1930" s="55"/>
      <c r="G1930" s="55"/>
      <c r="H1930" s="55"/>
      <c r="I1930" s="55"/>
      <c r="J1930" s="55"/>
    </row>
    <row r="1931" spans="1:10" ht="14.25" customHeight="1">
      <c r="A1931" s="55"/>
      <c r="B1931" s="55"/>
      <c r="C1931" s="53"/>
      <c r="D1931" s="53"/>
      <c r="E1931" s="55"/>
      <c r="F1931" s="55"/>
      <c r="G1931" s="55"/>
      <c r="H1931" s="55"/>
      <c r="I1931" s="55"/>
      <c r="J1931" s="55"/>
    </row>
    <row r="1932" spans="1:10" ht="14.25" customHeight="1">
      <c r="A1932" s="55"/>
      <c r="B1932" s="55"/>
      <c r="C1932" s="53"/>
      <c r="D1932" s="53"/>
      <c r="E1932" s="55"/>
      <c r="F1932" s="55"/>
      <c r="G1932" s="55"/>
      <c r="H1932" s="55"/>
      <c r="I1932" s="55"/>
      <c r="J1932" s="55"/>
    </row>
    <row r="1933" spans="1:10" ht="14.25" customHeight="1">
      <c r="A1933" s="55"/>
      <c r="B1933" s="55"/>
      <c r="C1933" s="53"/>
      <c r="D1933" s="53"/>
      <c r="E1933" s="55"/>
      <c r="F1933" s="55"/>
      <c r="G1933" s="55"/>
      <c r="H1933" s="55"/>
      <c r="I1933" s="55"/>
      <c r="J1933" s="55"/>
    </row>
    <row r="1934" spans="1:10" ht="14.25" customHeight="1">
      <c r="A1934" s="55"/>
      <c r="B1934" s="55"/>
      <c r="C1934" s="53"/>
      <c r="D1934" s="53"/>
      <c r="E1934" s="55"/>
      <c r="F1934" s="55"/>
      <c r="G1934" s="55"/>
      <c r="H1934" s="55"/>
      <c r="I1934" s="55"/>
      <c r="J1934" s="55"/>
    </row>
    <row r="1935" spans="1:10" ht="14.25" customHeight="1">
      <c r="A1935" s="55"/>
      <c r="B1935" s="55"/>
      <c r="C1935" s="53"/>
      <c r="D1935" s="53"/>
      <c r="E1935" s="55"/>
      <c r="F1935" s="55"/>
      <c r="G1935" s="55"/>
      <c r="H1935" s="55"/>
      <c r="I1935" s="55"/>
      <c r="J1935" s="55"/>
    </row>
    <row r="1936" spans="1:10" ht="14.25" customHeight="1">
      <c r="A1936" s="55"/>
      <c r="B1936" s="55"/>
      <c r="C1936" s="53"/>
      <c r="D1936" s="53"/>
      <c r="E1936" s="55"/>
      <c r="F1936" s="55"/>
      <c r="G1936" s="55"/>
      <c r="H1936" s="55"/>
      <c r="I1936" s="55"/>
      <c r="J1936" s="55"/>
    </row>
    <row r="1937" spans="1:10" ht="14.25" customHeight="1">
      <c r="A1937" s="55"/>
      <c r="B1937" s="55"/>
      <c r="C1937" s="53"/>
      <c r="D1937" s="53"/>
      <c r="E1937" s="55"/>
      <c r="F1937" s="55"/>
      <c r="G1937" s="55"/>
      <c r="H1937" s="55"/>
      <c r="I1937" s="55"/>
      <c r="J1937" s="55"/>
    </row>
    <row r="1938" spans="1:10" ht="14.25" customHeight="1">
      <c r="A1938" s="55"/>
      <c r="B1938" s="55"/>
      <c r="C1938" s="53"/>
      <c r="D1938" s="53"/>
      <c r="E1938" s="55"/>
      <c r="F1938" s="55"/>
      <c r="G1938" s="55"/>
      <c r="H1938" s="55"/>
      <c r="I1938" s="55"/>
      <c r="J1938" s="55"/>
    </row>
    <row r="1939" spans="1:10" ht="14.25" customHeight="1">
      <c r="A1939" s="55"/>
      <c r="B1939" s="55"/>
      <c r="C1939" s="53"/>
      <c r="D1939" s="53"/>
      <c r="E1939" s="55"/>
      <c r="F1939" s="55"/>
      <c r="G1939" s="55"/>
      <c r="H1939" s="55"/>
      <c r="I1939" s="55"/>
      <c r="J1939" s="55"/>
    </row>
    <row r="1940" spans="1:10" ht="14.25" customHeight="1">
      <c r="A1940" s="55"/>
      <c r="B1940" s="55"/>
      <c r="C1940" s="53"/>
      <c r="D1940" s="53"/>
      <c r="E1940" s="55"/>
      <c r="F1940" s="55"/>
      <c r="G1940" s="55"/>
      <c r="H1940" s="55"/>
      <c r="I1940" s="55"/>
      <c r="J1940" s="55"/>
    </row>
    <row r="1941" spans="1:10" ht="14.25" customHeight="1">
      <c r="A1941" s="55"/>
      <c r="B1941" s="55"/>
      <c r="C1941" s="53"/>
      <c r="D1941" s="53"/>
      <c r="E1941" s="55"/>
      <c r="F1941" s="55"/>
      <c r="G1941" s="55"/>
      <c r="H1941" s="55"/>
      <c r="I1941" s="55"/>
      <c r="J1941" s="55"/>
    </row>
    <row r="1942" spans="1:10" ht="14.25" customHeight="1">
      <c r="A1942" s="55"/>
      <c r="B1942" s="55"/>
      <c r="C1942" s="53"/>
      <c r="D1942" s="53"/>
      <c r="E1942" s="55"/>
      <c r="F1942" s="55"/>
      <c r="G1942" s="55"/>
      <c r="H1942" s="55"/>
      <c r="I1942" s="55"/>
      <c r="J1942" s="55"/>
    </row>
    <row r="1943" spans="1:10" ht="14.25" customHeight="1">
      <c r="A1943" s="55"/>
      <c r="B1943" s="55"/>
      <c r="C1943" s="53"/>
      <c r="D1943" s="53"/>
      <c r="E1943" s="55"/>
      <c r="F1943" s="55"/>
      <c r="G1943" s="55"/>
      <c r="H1943" s="55"/>
      <c r="I1943" s="55"/>
      <c r="J1943" s="55"/>
    </row>
    <row r="1944" spans="1:10" ht="14.25" customHeight="1">
      <c r="A1944" s="55"/>
      <c r="B1944" s="55"/>
      <c r="C1944" s="53"/>
      <c r="D1944" s="53"/>
      <c r="E1944" s="55"/>
      <c r="F1944" s="55"/>
      <c r="G1944" s="55"/>
      <c r="H1944" s="55"/>
      <c r="I1944" s="55"/>
      <c r="J1944" s="55"/>
    </row>
    <row r="1945" spans="1:10" ht="14.25" customHeight="1">
      <c r="A1945" s="55"/>
      <c r="B1945" s="55"/>
      <c r="C1945" s="53"/>
      <c r="D1945" s="53"/>
      <c r="E1945" s="55"/>
      <c r="F1945" s="55"/>
      <c r="G1945" s="55"/>
      <c r="H1945" s="55"/>
      <c r="I1945" s="55"/>
      <c r="J1945" s="55"/>
    </row>
    <row r="1946" spans="1:10" ht="14.25" customHeight="1">
      <c r="A1946" s="55"/>
      <c r="B1946" s="55"/>
      <c r="C1946" s="53"/>
      <c r="D1946" s="53"/>
      <c r="E1946" s="55"/>
      <c r="F1946" s="55"/>
      <c r="G1946" s="55"/>
      <c r="H1946" s="55"/>
      <c r="I1946" s="55"/>
      <c r="J1946" s="55"/>
    </row>
    <row r="1947" spans="1:10" ht="14.25" customHeight="1">
      <c r="A1947" s="55"/>
      <c r="B1947" s="55"/>
      <c r="C1947" s="53"/>
      <c r="D1947" s="53"/>
      <c r="E1947" s="55"/>
      <c r="F1947" s="55"/>
      <c r="G1947" s="55"/>
      <c r="H1947" s="55"/>
      <c r="I1947" s="55"/>
      <c r="J1947" s="55"/>
    </row>
    <row r="1948" spans="1:10" ht="14.25" customHeight="1">
      <c r="A1948" s="55"/>
      <c r="B1948" s="55"/>
      <c r="C1948" s="53"/>
      <c r="D1948" s="53"/>
      <c r="E1948" s="55"/>
      <c r="F1948" s="55"/>
      <c r="G1948" s="55"/>
      <c r="H1948" s="55"/>
      <c r="I1948" s="55"/>
      <c r="J1948" s="55"/>
    </row>
    <row r="1949" spans="1:10" ht="14.25" customHeight="1">
      <c r="A1949" s="55"/>
      <c r="B1949" s="55"/>
      <c r="C1949" s="53"/>
      <c r="D1949" s="53"/>
      <c r="E1949" s="55"/>
      <c r="F1949" s="55"/>
      <c r="G1949" s="55"/>
      <c r="H1949" s="55"/>
      <c r="I1949" s="55"/>
      <c r="J1949" s="55"/>
    </row>
    <row r="1950" spans="1:10" ht="14.25" customHeight="1">
      <c r="A1950" s="55"/>
      <c r="B1950" s="55"/>
      <c r="C1950" s="53"/>
      <c r="D1950" s="53"/>
      <c r="E1950" s="55"/>
      <c r="F1950" s="55"/>
      <c r="G1950" s="55"/>
      <c r="H1950" s="55"/>
      <c r="I1950" s="55"/>
      <c r="J1950" s="55"/>
    </row>
    <row r="1951" spans="1:10" ht="14.25" customHeight="1">
      <c r="A1951" s="55"/>
      <c r="B1951" s="55"/>
      <c r="C1951" s="53"/>
      <c r="D1951" s="53"/>
      <c r="E1951" s="55"/>
      <c r="F1951" s="55"/>
      <c r="G1951" s="55"/>
      <c r="H1951" s="55"/>
      <c r="I1951" s="55"/>
      <c r="J1951" s="55"/>
    </row>
    <row r="1952" spans="1:10" ht="14.25" customHeight="1">
      <c r="A1952" s="55"/>
      <c r="B1952" s="55"/>
      <c r="C1952" s="53"/>
      <c r="D1952" s="53"/>
      <c r="E1952" s="55"/>
      <c r="F1952" s="55"/>
      <c r="G1952" s="55"/>
      <c r="H1952" s="55"/>
      <c r="I1952" s="55"/>
      <c r="J1952" s="55"/>
    </row>
    <row r="1953" spans="1:10" ht="14.25" customHeight="1">
      <c r="A1953" s="55"/>
      <c r="B1953" s="55"/>
      <c r="C1953" s="53"/>
      <c r="D1953" s="53"/>
      <c r="E1953" s="55"/>
      <c r="F1953" s="55"/>
      <c r="G1953" s="55"/>
      <c r="H1953" s="55"/>
      <c r="I1953" s="55"/>
      <c r="J1953" s="55"/>
    </row>
    <row r="1954" spans="1:10" ht="14.25" customHeight="1">
      <c r="A1954" s="55"/>
      <c r="B1954" s="55"/>
      <c r="C1954" s="53"/>
      <c r="D1954" s="53"/>
      <c r="E1954" s="55"/>
      <c r="F1954" s="55"/>
      <c r="G1954" s="55"/>
      <c r="H1954" s="55"/>
      <c r="I1954" s="55"/>
      <c r="J1954" s="55"/>
    </row>
    <row r="1955" spans="1:10" ht="14.25" customHeight="1">
      <c r="A1955" s="55"/>
      <c r="B1955" s="55"/>
      <c r="C1955" s="53"/>
      <c r="D1955" s="53"/>
      <c r="E1955" s="55"/>
      <c r="F1955" s="55"/>
      <c r="G1955" s="55"/>
      <c r="H1955" s="55"/>
      <c r="I1955" s="55"/>
      <c r="J1955" s="55"/>
    </row>
    <row r="1956" spans="1:10" ht="14.25" customHeight="1">
      <c r="A1956" s="55"/>
      <c r="B1956" s="55"/>
      <c r="C1956" s="53"/>
      <c r="D1956" s="53"/>
      <c r="E1956" s="55"/>
      <c r="F1956" s="55"/>
      <c r="G1956" s="55"/>
      <c r="H1956" s="55"/>
      <c r="I1956" s="55"/>
      <c r="J1956" s="55"/>
    </row>
    <row r="1957" spans="1:10" ht="14.25" customHeight="1">
      <c r="A1957" s="55"/>
      <c r="B1957" s="55"/>
      <c r="C1957" s="53"/>
      <c r="D1957" s="53"/>
      <c r="E1957" s="55"/>
      <c r="F1957" s="55"/>
      <c r="G1957" s="55"/>
      <c r="H1957" s="55"/>
      <c r="I1957" s="55"/>
      <c r="J1957" s="55"/>
    </row>
    <row r="1958" spans="1:10" ht="14.25" customHeight="1">
      <c r="A1958" s="55"/>
      <c r="B1958" s="55"/>
      <c r="C1958" s="53"/>
      <c r="D1958" s="53"/>
      <c r="E1958" s="55"/>
      <c r="F1958" s="55"/>
      <c r="G1958" s="55"/>
      <c r="H1958" s="55"/>
      <c r="I1958" s="55"/>
      <c r="J1958" s="55"/>
    </row>
    <row r="1959" spans="1:10" ht="14.25" customHeight="1">
      <c r="A1959" s="55"/>
      <c r="B1959" s="55"/>
      <c r="C1959" s="53"/>
      <c r="D1959" s="53"/>
      <c r="E1959" s="55"/>
      <c r="F1959" s="55"/>
      <c r="G1959" s="55"/>
      <c r="H1959" s="55"/>
      <c r="I1959" s="55"/>
      <c r="J1959" s="55"/>
    </row>
    <row r="1960" spans="1:10" ht="14.25" customHeight="1">
      <c r="A1960" s="55"/>
      <c r="B1960" s="55"/>
      <c r="C1960" s="53"/>
      <c r="D1960" s="53"/>
      <c r="E1960" s="55"/>
      <c r="F1960" s="55"/>
      <c r="G1960" s="55"/>
      <c r="H1960" s="55"/>
      <c r="I1960" s="55"/>
      <c r="J1960" s="55"/>
    </row>
    <row r="1961" spans="1:10" ht="14.25" customHeight="1">
      <c r="A1961" s="55"/>
      <c r="B1961" s="55"/>
      <c r="C1961" s="53"/>
      <c r="D1961" s="53"/>
      <c r="E1961" s="55"/>
      <c r="F1961" s="55"/>
      <c r="G1961" s="55"/>
      <c r="H1961" s="55"/>
      <c r="I1961" s="55"/>
      <c r="J1961" s="55"/>
    </row>
    <row r="1962" spans="1:10" ht="14.25" customHeight="1">
      <c r="A1962" s="55"/>
      <c r="B1962" s="55"/>
      <c r="C1962" s="53"/>
      <c r="D1962" s="53"/>
      <c r="E1962" s="55"/>
      <c r="F1962" s="55"/>
      <c r="G1962" s="55"/>
      <c r="H1962" s="55"/>
      <c r="I1962" s="55"/>
      <c r="J1962" s="55"/>
    </row>
    <row r="1963" spans="1:10" ht="14.25" customHeight="1">
      <c r="A1963" s="55"/>
      <c r="B1963" s="55"/>
      <c r="C1963" s="53"/>
      <c r="D1963" s="53"/>
      <c r="E1963" s="55"/>
      <c r="F1963" s="55"/>
      <c r="G1963" s="55"/>
      <c r="H1963" s="55"/>
      <c r="I1963" s="55"/>
      <c r="J1963" s="55"/>
    </row>
    <row r="1964" spans="1:10" ht="14.25" customHeight="1">
      <c r="A1964" s="55"/>
      <c r="B1964" s="55"/>
      <c r="C1964" s="53"/>
      <c r="D1964" s="53"/>
      <c r="E1964" s="55"/>
      <c r="F1964" s="55"/>
      <c r="G1964" s="55"/>
      <c r="H1964" s="55"/>
      <c r="I1964" s="55"/>
      <c r="J1964" s="55"/>
    </row>
    <row r="1965" spans="1:10" ht="14.25" customHeight="1">
      <c r="A1965" s="55"/>
      <c r="B1965" s="55"/>
      <c r="C1965" s="53"/>
      <c r="D1965" s="53"/>
      <c r="E1965" s="55"/>
      <c r="F1965" s="55"/>
      <c r="G1965" s="55"/>
      <c r="H1965" s="55"/>
      <c r="I1965" s="55"/>
      <c r="J1965" s="55"/>
    </row>
    <row r="1966" spans="1:10" ht="14.25" customHeight="1">
      <c r="A1966" s="55"/>
      <c r="B1966" s="55"/>
      <c r="C1966" s="53"/>
      <c r="D1966" s="53"/>
      <c r="E1966" s="55"/>
      <c r="F1966" s="55"/>
      <c r="G1966" s="55"/>
      <c r="H1966" s="55"/>
      <c r="I1966" s="55"/>
      <c r="J1966" s="55"/>
    </row>
    <row r="1967" spans="1:10" ht="14.25" customHeight="1">
      <c r="A1967" s="55"/>
      <c r="B1967" s="55"/>
      <c r="C1967" s="53"/>
      <c r="D1967" s="53"/>
      <c r="E1967" s="55"/>
      <c r="F1967" s="55"/>
      <c r="G1967" s="55"/>
      <c r="H1967" s="55"/>
      <c r="I1967" s="55"/>
      <c r="J1967" s="55"/>
    </row>
    <row r="1968" spans="1:10" ht="14.25" customHeight="1">
      <c r="A1968" s="55"/>
      <c r="B1968" s="55"/>
      <c r="C1968" s="53"/>
      <c r="D1968" s="53"/>
      <c r="E1968" s="55"/>
      <c r="F1968" s="55"/>
      <c r="G1968" s="55"/>
      <c r="H1968" s="55"/>
      <c r="I1968" s="55"/>
      <c r="J1968" s="55"/>
    </row>
    <row r="1969" spans="1:10" ht="14.25" customHeight="1">
      <c r="A1969" s="55"/>
      <c r="B1969" s="55"/>
      <c r="C1969" s="53"/>
      <c r="D1969" s="53"/>
      <c r="E1969" s="55"/>
      <c r="F1969" s="55"/>
      <c r="G1969" s="55"/>
      <c r="H1969" s="55"/>
      <c r="I1969" s="55"/>
      <c r="J1969" s="55"/>
    </row>
    <row r="1970" spans="1:10" ht="14.25" customHeight="1">
      <c r="A1970" s="55"/>
      <c r="B1970" s="55"/>
      <c r="C1970" s="53"/>
      <c r="D1970" s="53"/>
      <c r="E1970" s="55"/>
      <c r="F1970" s="55"/>
      <c r="G1970" s="55"/>
      <c r="H1970" s="55"/>
      <c r="I1970" s="55"/>
      <c r="J1970" s="55"/>
    </row>
    <row r="1971" spans="1:10" ht="14.25" customHeight="1">
      <c r="A1971" s="55"/>
      <c r="B1971" s="55"/>
      <c r="C1971" s="53"/>
      <c r="D1971" s="53"/>
      <c r="E1971" s="55"/>
      <c r="F1971" s="55"/>
      <c r="G1971" s="55"/>
      <c r="H1971" s="55"/>
      <c r="I1971" s="55"/>
      <c r="J1971" s="55"/>
    </row>
    <row r="1972" spans="1:10" ht="14.25" customHeight="1">
      <c r="A1972" s="55"/>
      <c r="B1972" s="55"/>
      <c r="C1972" s="53"/>
      <c r="D1972" s="53"/>
      <c r="E1972" s="55"/>
      <c r="F1972" s="55"/>
      <c r="G1972" s="55"/>
      <c r="H1972" s="55"/>
      <c r="I1972" s="55"/>
      <c r="J1972" s="55"/>
    </row>
    <row r="1973" spans="1:10" ht="14.25" customHeight="1">
      <c r="A1973" s="55"/>
      <c r="B1973" s="55"/>
      <c r="C1973" s="53"/>
      <c r="D1973" s="53"/>
      <c r="E1973" s="55"/>
      <c r="F1973" s="55"/>
      <c r="G1973" s="55"/>
      <c r="H1973" s="55"/>
      <c r="I1973" s="55"/>
      <c r="J1973" s="55"/>
    </row>
    <row r="1974" spans="1:10" ht="14.25" customHeight="1">
      <c r="A1974" s="55"/>
      <c r="B1974" s="55"/>
      <c r="C1974" s="53"/>
      <c r="D1974" s="53"/>
      <c r="E1974" s="55"/>
      <c r="F1974" s="55"/>
      <c r="G1974" s="55"/>
      <c r="H1974" s="55"/>
      <c r="I1974" s="55"/>
      <c r="J1974" s="55"/>
    </row>
    <row r="1975" spans="1:10" ht="14.25" customHeight="1">
      <c r="A1975" s="55"/>
      <c r="B1975" s="55"/>
      <c r="C1975" s="53"/>
      <c r="D1975" s="53"/>
      <c r="E1975" s="55"/>
      <c r="F1975" s="55"/>
      <c r="G1975" s="55"/>
      <c r="H1975" s="55"/>
      <c r="I1975" s="55"/>
      <c r="J1975" s="55"/>
    </row>
    <row r="1976" spans="1:10" ht="14.25" customHeight="1">
      <c r="A1976" s="55"/>
      <c r="B1976" s="55"/>
      <c r="C1976" s="53"/>
      <c r="D1976" s="53"/>
      <c r="E1976" s="55"/>
      <c r="F1976" s="55"/>
      <c r="G1976" s="55"/>
      <c r="H1976" s="55"/>
      <c r="I1976" s="55"/>
      <c r="J1976" s="55"/>
    </row>
    <row r="1977" spans="1:10" ht="14.25" customHeight="1">
      <c r="A1977" s="55"/>
      <c r="B1977" s="55"/>
      <c r="C1977" s="53"/>
      <c r="D1977" s="53"/>
      <c r="E1977" s="55"/>
      <c r="F1977" s="55"/>
      <c r="G1977" s="55"/>
      <c r="H1977" s="55"/>
      <c r="I1977" s="55"/>
      <c r="J1977" s="55"/>
    </row>
    <row r="1978" spans="1:10" ht="14.25" customHeight="1">
      <c r="A1978" s="55"/>
      <c r="B1978" s="55"/>
      <c r="C1978" s="53"/>
      <c r="D1978" s="53"/>
      <c r="E1978" s="55"/>
      <c r="F1978" s="55"/>
      <c r="G1978" s="55"/>
      <c r="H1978" s="55"/>
      <c r="I1978" s="55"/>
      <c r="J1978" s="55"/>
    </row>
    <row r="1979" spans="1:10" ht="14.25" customHeight="1">
      <c r="A1979" s="55"/>
      <c r="B1979" s="55"/>
      <c r="C1979" s="53"/>
      <c r="D1979" s="53"/>
      <c r="E1979" s="55"/>
      <c r="F1979" s="55"/>
      <c r="G1979" s="55"/>
      <c r="H1979" s="55"/>
      <c r="I1979" s="55"/>
      <c r="J1979" s="55"/>
    </row>
    <row r="1980" spans="1:10" ht="14.25" customHeight="1">
      <c r="A1980" s="55"/>
      <c r="B1980" s="55"/>
      <c r="C1980" s="53"/>
      <c r="D1980" s="53"/>
      <c r="E1980" s="55"/>
      <c r="F1980" s="55"/>
      <c r="G1980" s="55"/>
      <c r="H1980" s="55"/>
      <c r="I1980" s="55"/>
      <c r="J1980" s="55"/>
    </row>
    <row r="1981" spans="1:10" ht="14.25" customHeight="1">
      <c r="A1981" s="55"/>
      <c r="B1981" s="55"/>
      <c r="C1981" s="53"/>
      <c r="D1981" s="53"/>
      <c r="E1981" s="55"/>
      <c r="F1981" s="55"/>
      <c r="G1981" s="55"/>
      <c r="H1981" s="55"/>
      <c r="I1981" s="55"/>
      <c r="J1981" s="55"/>
    </row>
    <row r="1982" spans="1:10" ht="14.25" customHeight="1">
      <c r="A1982" s="55"/>
      <c r="B1982" s="55"/>
      <c r="C1982" s="53"/>
      <c r="D1982" s="53"/>
      <c r="E1982" s="55"/>
      <c r="F1982" s="55"/>
      <c r="G1982" s="55"/>
      <c r="H1982" s="55"/>
      <c r="I1982" s="55"/>
      <c r="J1982" s="55"/>
    </row>
    <row r="1983" spans="1:10" ht="14.25" customHeight="1">
      <c r="A1983" s="55"/>
      <c r="B1983" s="55"/>
      <c r="C1983" s="53"/>
      <c r="D1983" s="53"/>
      <c r="E1983" s="55"/>
      <c r="F1983" s="55"/>
      <c r="G1983" s="55"/>
      <c r="H1983" s="55"/>
      <c r="I1983" s="55"/>
      <c r="J1983" s="55"/>
    </row>
    <row r="1984" spans="1:10" ht="14.25" customHeight="1">
      <c r="A1984" s="55"/>
      <c r="B1984" s="55"/>
      <c r="C1984" s="53"/>
      <c r="D1984" s="53"/>
      <c r="E1984" s="55"/>
      <c r="F1984" s="55"/>
      <c r="G1984" s="55"/>
      <c r="H1984" s="55"/>
      <c r="I1984" s="55"/>
      <c r="J1984" s="55"/>
    </row>
    <row r="1985" spans="1:10" ht="14.25" customHeight="1">
      <c r="A1985" s="55"/>
      <c r="B1985" s="55"/>
      <c r="C1985" s="53"/>
      <c r="D1985" s="53"/>
      <c r="E1985" s="55"/>
      <c r="F1985" s="55"/>
      <c r="G1985" s="55"/>
      <c r="H1985" s="55"/>
      <c r="I1985" s="55"/>
      <c r="J1985" s="55"/>
    </row>
    <row r="1986" spans="1:10" ht="14.25" customHeight="1">
      <c r="A1986" s="55"/>
      <c r="B1986" s="55"/>
      <c r="C1986" s="53"/>
      <c r="D1986" s="53"/>
      <c r="E1986" s="55"/>
      <c r="F1986" s="55"/>
      <c r="G1986" s="55"/>
      <c r="H1986" s="55"/>
      <c r="I1986" s="55"/>
      <c r="J1986" s="55"/>
    </row>
    <row r="1987" spans="1:10" ht="14.25" customHeight="1">
      <c r="A1987" s="55"/>
      <c r="B1987" s="55"/>
      <c r="C1987" s="53"/>
      <c r="D1987" s="53"/>
      <c r="E1987" s="55"/>
      <c r="F1987" s="55"/>
      <c r="G1987" s="55"/>
      <c r="H1987" s="55"/>
      <c r="I1987" s="55"/>
      <c r="J1987" s="55"/>
    </row>
    <row r="1988" spans="1:10" ht="14.25" customHeight="1">
      <c r="A1988" s="55"/>
      <c r="B1988" s="55"/>
      <c r="C1988" s="53"/>
      <c r="D1988" s="53"/>
      <c r="E1988" s="55"/>
      <c r="F1988" s="55"/>
      <c r="G1988" s="55"/>
      <c r="H1988" s="55"/>
      <c r="I1988" s="55"/>
      <c r="J1988" s="55"/>
    </row>
    <row r="1989" spans="1:10" ht="14.25" customHeight="1">
      <c r="A1989" s="55"/>
      <c r="B1989" s="55"/>
      <c r="C1989" s="53"/>
      <c r="D1989" s="53"/>
      <c r="E1989" s="55"/>
      <c r="F1989" s="55"/>
      <c r="G1989" s="55"/>
      <c r="H1989" s="55"/>
      <c r="I1989" s="55"/>
      <c r="J1989" s="55"/>
    </row>
    <row r="1990" spans="1:10" ht="14.25" customHeight="1">
      <c r="A1990" s="55"/>
      <c r="B1990" s="55"/>
      <c r="C1990" s="53"/>
      <c r="D1990" s="53"/>
      <c r="E1990" s="55"/>
      <c r="F1990" s="55"/>
      <c r="G1990" s="55"/>
      <c r="H1990" s="55"/>
      <c r="I1990" s="55"/>
      <c r="J1990" s="55"/>
    </row>
    <row r="1991" spans="1:10" ht="14.25" customHeight="1">
      <c r="A1991" s="55"/>
      <c r="B1991" s="55"/>
      <c r="C1991" s="53"/>
      <c r="D1991" s="53"/>
      <c r="E1991" s="55"/>
      <c r="F1991" s="55"/>
      <c r="G1991" s="55"/>
      <c r="H1991" s="55"/>
      <c r="I1991" s="55"/>
      <c r="J1991" s="55"/>
    </row>
    <row r="1992" spans="1:10" ht="14.25" customHeight="1">
      <c r="A1992" s="55"/>
      <c r="B1992" s="55"/>
      <c r="C1992" s="53"/>
      <c r="D1992" s="53"/>
      <c r="E1992" s="55"/>
      <c r="F1992" s="55"/>
      <c r="G1992" s="55"/>
      <c r="H1992" s="55"/>
      <c r="I1992" s="55"/>
      <c r="J1992" s="55"/>
    </row>
    <row r="1993" spans="1:10" ht="14.25" customHeight="1">
      <c r="A1993" s="55"/>
      <c r="B1993" s="55"/>
      <c r="C1993" s="53"/>
      <c r="D1993" s="53"/>
      <c r="E1993" s="55"/>
      <c r="F1993" s="55"/>
      <c r="G1993" s="55"/>
      <c r="H1993" s="55"/>
      <c r="I1993" s="55"/>
      <c r="J1993" s="55"/>
    </row>
    <row r="1994" spans="1:10" ht="14.25" customHeight="1">
      <c r="A1994" s="55"/>
      <c r="B1994" s="55"/>
      <c r="C1994" s="53"/>
      <c r="D1994" s="53"/>
      <c r="E1994" s="55"/>
      <c r="F1994" s="55"/>
      <c r="G1994" s="55"/>
      <c r="H1994" s="55"/>
      <c r="I1994" s="55"/>
      <c r="J1994" s="55"/>
    </row>
    <row r="1995" spans="1:10" ht="14.25" customHeight="1">
      <c r="A1995" s="55"/>
      <c r="B1995" s="55"/>
      <c r="C1995" s="53"/>
      <c r="D1995" s="53"/>
      <c r="E1995" s="55"/>
      <c r="F1995" s="55"/>
      <c r="G1995" s="55"/>
      <c r="H1995" s="55"/>
      <c r="I1995" s="55"/>
      <c r="J1995" s="55"/>
    </row>
    <row r="1996" spans="1:10" ht="14.25" customHeight="1">
      <c r="A1996" s="55"/>
      <c r="B1996" s="55"/>
      <c r="C1996" s="53"/>
      <c r="D1996" s="53"/>
      <c r="E1996" s="55"/>
      <c r="F1996" s="55"/>
      <c r="G1996" s="55"/>
      <c r="H1996" s="55"/>
      <c r="I1996" s="55"/>
      <c r="J1996" s="55"/>
    </row>
    <row r="1997" spans="1:10" ht="14.25" customHeight="1">
      <c r="A1997" s="55"/>
      <c r="B1997" s="55"/>
      <c r="C1997" s="53"/>
      <c r="D1997" s="53"/>
      <c r="E1997" s="55"/>
      <c r="F1997" s="55"/>
      <c r="G1997" s="55"/>
      <c r="H1997" s="55"/>
      <c r="I1997" s="55"/>
      <c r="J1997" s="55"/>
    </row>
    <row r="1998" spans="1:10" ht="14.25" customHeight="1">
      <c r="A1998" s="55"/>
      <c r="B1998" s="55"/>
      <c r="C1998" s="53"/>
      <c r="D1998" s="53"/>
      <c r="E1998" s="55"/>
      <c r="F1998" s="55"/>
      <c r="G1998" s="55"/>
      <c r="H1998" s="55"/>
      <c r="I1998" s="55"/>
      <c r="J1998" s="55"/>
    </row>
    <row r="1999" spans="1:10" ht="14.25" customHeight="1">
      <c r="A1999" s="55"/>
      <c r="B1999" s="55"/>
      <c r="C1999" s="53"/>
      <c r="D1999" s="53"/>
      <c r="E1999" s="55"/>
      <c r="F1999" s="55"/>
      <c r="G1999" s="55"/>
      <c r="H1999" s="55"/>
      <c r="I1999" s="55"/>
      <c r="J1999" s="55"/>
    </row>
    <row r="2000" spans="1:10" ht="14.25" customHeight="1">
      <c r="A2000" s="55"/>
      <c r="B2000" s="55"/>
      <c r="C2000" s="53"/>
      <c r="D2000" s="53"/>
      <c r="E2000" s="55"/>
      <c r="F2000" s="55"/>
      <c r="G2000" s="55"/>
      <c r="H2000" s="55"/>
      <c r="I2000" s="55"/>
      <c r="J2000" s="55"/>
    </row>
    <row r="2001" spans="1:10" ht="14.25" customHeight="1">
      <c r="A2001" s="55"/>
      <c r="B2001" s="55"/>
      <c r="C2001" s="53"/>
      <c r="D2001" s="53"/>
      <c r="E2001" s="55"/>
      <c r="F2001" s="55"/>
      <c r="G2001" s="55"/>
      <c r="H2001" s="55"/>
      <c r="I2001" s="55"/>
      <c r="J2001" s="55"/>
    </row>
    <row r="2002" spans="1:10" ht="14.25" customHeight="1">
      <c r="A2002" s="55"/>
      <c r="B2002" s="55"/>
      <c r="C2002" s="53"/>
      <c r="D2002" s="53"/>
      <c r="E2002" s="55"/>
      <c r="F2002" s="55"/>
      <c r="G2002" s="55"/>
      <c r="H2002" s="55"/>
      <c r="I2002" s="55"/>
      <c r="J2002" s="55"/>
    </row>
    <row r="2003" spans="1:10" ht="14.25" customHeight="1">
      <c r="A2003" s="55"/>
      <c r="B2003" s="55"/>
      <c r="C2003" s="53"/>
      <c r="D2003" s="53"/>
      <c r="E2003" s="55"/>
      <c r="F2003" s="55"/>
      <c r="G2003" s="55"/>
      <c r="H2003" s="55"/>
      <c r="I2003" s="55"/>
      <c r="J2003" s="55"/>
    </row>
    <row r="2004" spans="1:10" ht="14.25" customHeight="1">
      <c r="A2004" s="55"/>
      <c r="B2004" s="55"/>
      <c r="C2004" s="53"/>
      <c r="D2004" s="53"/>
      <c r="E2004" s="55"/>
      <c r="F2004" s="55"/>
      <c r="G2004" s="55"/>
      <c r="H2004" s="55"/>
      <c r="I2004" s="55"/>
      <c r="J2004" s="55"/>
    </row>
    <row r="2005" spans="1:10" ht="14.25" customHeight="1">
      <c r="A2005" s="55"/>
      <c r="B2005" s="55"/>
      <c r="C2005" s="53"/>
      <c r="D2005" s="53"/>
      <c r="E2005" s="55"/>
      <c r="F2005" s="55"/>
      <c r="G2005" s="55"/>
      <c r="H2005" s="55"/>
      <c r="I2005" s="55"/>
      <c r="J2005" s="55"/>
    </row>
    <row r="2006" spans="1:10" ht="14.25" customHeight="1">
      <c r="A2006" s="55"/>
      <c r="B2006" s="55"/>
      <c r="C2006" s="53"/>
      <c r="D2006" s="53"/>
      <c r="E2006" s="55"/>
      <c r="F2006" s="55"/>
      <c r="G2006" s="55"/>
      <c r="H2006" s="55"/>
      <c r="I2006" s="55"/>
      <c r="J2006" s="55"/>
    </row>
    <row r="2007" spans="1:10" ht="14.25" customHeight="1">
      <c r="A2007" s="55"/>
      <c r="B2007" s="55"/>
      <c r="C2007" s="53"/>
      <c r="D2007" s="53"/>
      <c r="E2007" s="55"/>
      <c r="F2007" s="55"/>
      <c r="G2007" s="55"/>
      <c r="H2007" s="55"/>
      <c r="I2007" s="55"/>
      <c r="J2007" s="55"/>
    </row>
    <row r="2008" spans="1:10" ht="14.25" customHeight="1">
      <c r="A2008" s="55"/>
      <c r="B2008" s="55"/>
      <c r="C2008" s="53"/>
      <c r="D2008" s="53"/>
      <c r="E2008" s="55"/>
      <c r="F2008" s="55"/>
      <c r="G2008" s="55"/>
      <c r="H2008" s="55"/>
      <c r="I2008" s="55"/>
      <c r="J2008" s="55"/>
    </row>
    <row r="2009" spans="1:10" ht="14.25" customHeight="1">
      <c r="A2009" s="55"/>
      <c r="B2009" s="55"/>
      <c r="C2009" s="53"/>
      <c r="D2009" s="53"/>
      <c r="E2009" s="55"/>
      <c r="F2009" s="55"/>
      <c r="G2009" s="55"/>
      <c r="H2009" s="55"/>
      <c r="I2009" s="55"/>
      <c r="J2009" s="55"/>
    </row>
    <row r="2010" spans="1:10" ht="14.25" customHeight="1">
      <c r="A2010" s="55"/>
      <c r="B2010" s="55"/>
      <c r="C2010" s="53"/>
      <c r="D2010" s="53"/>
      <c r="E2010" s="55"/>
      <c r="F2010" s="55"/>
      <c r="G2010" s="55"/>
      <c r="H2010" s="55"/>
      <c r="I2010" s="55"/>
      <c r="J2010" s="55"/>
    </row>
    <row r="2011" spans="1:10" ht="14.25" customHeight="1">
      <c r="A2011" s="55"/>
      <c r="B2011" s="55"/>
      <c r="C2011" s="53"/>
      <c r="D2011" s="53"/>
      <c r="E2011" s="55"/>
      <c r="F2011" s="55"/>
      <c r="G2011" s="55"/>
      <c r="H2011" s="55"/>
      <c r="I2011" s="55"/>
      <c r="J2011" s="55"/>
    </row>
    <row r="2012" spans="1:10" ht="14.25" customHeight="1">
      <c r="A2012" s="55"/>
      <c r="B2012" s="55"/>
      <c r="C2012" s="53"/>
      <c r="D2012" s="53"/>
      <c r="E2012" s="55"/>
      <c r="F2012" s="55"/>
      <c r="G2012" s="55"/>
      <c r="H2012" s="55"/>
      <c r="I2012" s="55"/>
      <c r="J2012" s="55"/>
    </row>
    <row r="2013" spans="1:10" ht="14.25" customHeight="1">
      <c r="A2013" s="55"/>
      <c r="B2013" s="55"/>
      <c r="C2013" s="53"/>
      <c r="D2013" s="53"/>
      <c r="E2013" s="55"/>
      <c r="F2013" s="55"/>
      <c r="G2013" s="55"/>
      <c r="H2013" s="55"/>
      <c r="I2013" s="55"/>
      <c r="J2013" s="55"/>
    </row>
    <row r="2014" spans="1:10" ht="14.25" customHeight="1">
      <c r="A2014" s="55"/>
      <c r="B2014" s="55"/>
      <c r="C2014" s="53"/>
      <c r="D2014" s="53"/>
      <c r="E2014" s="55"/>
      <c r="F2014" s="55"/>
      <c r="G2014" s="55"/>
      <c r="H2014" s="55"/>
      <c r="I2014" s="55"/>
      <c r="J2014" s="55"/>
    </row>
    <row r="2015" spans="1:10" ht="14.25" customHeight="1">
      <c r="A2015" s="55"/>
      <c r="B2015" s="55"/>
      <c r="C2015" s="53"/>
      <c r="D2015" s="53"/>
      <c r="E2015" s="55"/>
      <c r="F2015" s="55"/>
      <c r="G2015" s="55"/>
      <c r="H2015" s="55"/>
      <c r="I2015" s="55"/>
      <c r="J2015" s="55"/>
    </row>
    <row r="2016" spans="1:10" ht="14.25" customHeight="1">
      <c r="A2016" s="55"/>
      <c r="B2016" s="55"/>
      <c r="C2016" s="53"/>
      <c r="D2016" s="53"/>
      <c r="E2016" s="55"/>
      <c r="F2016" s="55"/>
      <c r="G2016" s="55"/>
      <c r="H2016" s="55"/>
      <c r="I2016" s="55"/>
      <c r="J2016" s="55"/>
    </row>
    <row r="2017" spans="1:10" ht="14.25" customHeight="1">
      <c r="A2017" s="55"/>
      <c r="B2017" s="55"/>
      <c r="C2017" s="53"/>
      <c r="D2017" s="53"/>
      <c r="E2017" s="55"/>
      <c r="F2017" s="55"/>
      <c r="G2017" s="55"/>
      <c r="H2017" s="55"/>
      <c r="I2017" s="55"/>
      <c r="J2017" s="55"/>
    </row>
    <row r="2018" spans="1:10" ht="14.25" customHeight="1">
      <c r="A2018" s="55"/>
      <c r="B2018" s="55"/>
      <c r="C2018" s="53"/>
      <c r="D2018" s="53"/>
      <c r="E2018" s="55"/>
      <c r="F2018" s="55"/>
      <c r="G2018" s="55"/>
      <c r="H2018" s="55"/>
      <c r="I2018" s="55"/>
      <c r="J2018" s="55"/>
    </row>
    <row r="2019" spans="1:10" ht="14.25" customHeight="1">
      <c r="A2019" s="55"/>
      <c r="B2019" s="55"/>
      <c r="C2019" s="53"/>
      <c r="D2019" s="53"/>
      <c r="E2019" s="55"/>
      <c r="F2019" s="55"/>
      <c r="G2019" s="55"/>
      <c r="H2019" s="55"/>
      <c r="I2019" s="55"/>
      <c r="J2019" s="55"/>
    </row>
    <row r="2020" spans="1:10" ht="14.25" customHeight="1">
      <c r="A2020" s="55"/>
      <c r="B2020" s="55"/>
      <c r="C2020" s="53"/>
      <c r="D2020" s="53"/>
      <c r="E2020" s="55"/>
      <c r="F2020" s="55"/>
      <c r="G2020" s="55"/>
      <c r="H2020" s="55"/>
      <c r="I2020" s="55"/>
      <c r="J2020" s="55"/>
    </row>
    <row r="2021" spans="1:10" ht="14.25" customHeight="1">
      <c r="A2021" s="55"/>
      <c r="B2021" s="55"/>
      <c r="C2021" s="53"/>
      <c r="D2021" s="53"/>
      <c r="E2021" s="55"/>
      <c r="F2021" s="55"/>
      <c r="G2021" s="55"/>
      <c r="H2021" s="55"/>
      <c r="I2021" s="55"/>
      <c r="J2021" s="55"/>
    </row>
    <row r="2022" spans="1:10" ht="14.25" customHeight="1">
      <c r="A2022" s="55"/>
      <c r="B2022" s="55"/>
      <c r="C2022" s="53"/>
      <c r="D2022" s="53"/>
      <c r="E2022" s="55"/>
      <c r="F2022" s="55"/>
      <c r="G2022" s="55"/>
      <c r="H2022" s="55"/>
      <c r="I2022" s="55"/>
      <c r="J2022" s="55"/>
    </row>
    <row r="2023" spans="1:10" ht="14.25" customHeight="1">
      <c r="A2023" s="55"/>
      <c r="B2023" s="55"/>
      <c r="C2023" s="53"/>
      <c r="D2023" s="53"/>
      <c r="E2023" s="55"/>
      <c r="F2023" s="55"/>
      <c r="G2023" s="55"/>
      <c r="H2023" s="55"/>
      <c r="I2023" s="55"/>
      <c r="J2023" s="55"/>
    </row>
    <row r="2024" spans="1:10" ht="14.25" customHeight="1">
      <c r="A2024" s="55"/>
      <c r="B2024" s="55"/>
      <c r="C2024" s="53"/>
      <c r="D2024" s="53"/>
      <c r="E2024" s="55"/>
      <c r="F2024" s="55"/>
      <c r="G2024" s="55"/>
      <c r="H2024" s="55"/>
      <c r="I2024" s="55"/>
      <c r="J2024" s="55"/>
    </row>
    <row r="2025" spans="1:10" ht="14.25" customHeight="1">
      <c r="A2025" s="55"/>
      <c r="B2025" s="55"/>
      <c r="C2025" s="53"/>
      <c r="D2025" s="53"/>
      <c r="E2025" s="55"/>
      <c r="F2025" s="55"/>
      <c r="G2025" s="55"/>
      <c r="H2025" s="55"/>
      <c r="I2025" s="55"/>
      <c r="J2025" s="55"/>
    </row>
    <row r="2026" spans="1:10" ht="14.25" customHeight="1">
      <c r="A2026" s="55"/>
      <c r="B2026" s="55"/>
      <c r="C2026" s="53"/>
      <c r="D2026" s="53"/>
      <c r="E2026" s="55"/>
      <c r="F2026" s="55"/>
      <c r="G2026" s="55"/>
      <c r="H2026" s="55"/>
      <c r="I2026" s="55"/>
      <c r="J2026" s="55"/>
    </row>
    <row r="2027" spans="1:10" ht="14.25" customHeight="1">
      <c r="A2027" s="55"/>
      <c r="B2027" s="55"/>
      <c r="C2027" s="53"/>
      <c r="D2027" s="53"/>
      <c r="E2027" s="55"/>
      <c r="F2027" s="55"/>
      <c r="G2027" s="55"/>
      <c r="H2027" s="55"/>
      <c r="I2027" s="55"/>
      <c r="J2027" s="55"/>
    </row>
    <row r="2028" spans="1:10" ht="14.25" customHeight="1">
      <c r="A2028" s="55"/>
      <c r="B2028" s="55"/>
      <c r="C2028" s="53"/>
      <c r="D2028" s="53"/>
      <c r="E2028" s="55"/>
      <c r="F2028" s="55"/>
      <c r="G2028" s="55"/>
      <c r="H2028" s="55"/>
      <c r="I2028" s="55"/>
      <c r="J2028" s="55"/>
    </row>
    <row r="2029" spans="1:10" ht="14.25" customHeight="1">
      <c r="A2029" s="55"/>
      <c r="B2029" s="55"/>
      <c r="C2029" s="53"/>
      <c r="D2029" s="53"/>
      <c r="E2029" s="55"/>
      <c r="F2029" s="55"/>
      <c r="G2029" s="55"/>
      <c r="H2029" s="55"/>
      <c r="I2029" s="55"/>
      <c r="J2029" s="55"/>
    </row>
    <row r="2030" spans="1:10" ht="14.25" customHeight="1">
      <c r="A2030" s="55"/>
      <c r="B2030" s="55"/>
      <c r="C2030" s="53"/>
      <c r="D2030" s="53"/>
      <c r="E2030" s="55"/>
      <c r="F2030" s="55"/>
      <c r="G2030" s="55"/>
      <c r="H2030" s="55"/>
      <c r="I2030" s="55"/>
      <c r="J2030" s="55"/>
    </row>
    <row r="2031" spans="1:10" ht="14.25" customHeight="1">
      <c r="A2031" s="55"/>
      <c r="B2031" s="55"/>
      <c r="C2031" s="53"/>
      <c r="D2031" s="53"/>
      <c r="E2031" s="55"/>
      <c r="F2031" s="55"/>
      <c r="G2031" s="55"/>
      <c r="H2031" s="55"/>
      <c r="I2031" s="55"/>
      <c r="J2031" s="55"/>
    </row>
    <row r="2032" spans="1:10" ht="14.25" customHeight="1">
      <c r="A2032" s="55"/>
      <c r="B2032" s="55"/>
      <c r="C2032" s="53"/>
      <c r="D2032" s="53"/>
      <c r="E2032" s="55"/>
      <c r="F2032" s="55"/>
      <c r="G2032" s="55"/>
      <c r="H2032" s="55"/>
      <c r="I2032" s="55"/>
      <c r="J2032" s="55"/>
    </row>
    <row r="2033" spans="1:10" ht="14.25" customHeight="1">
      <c r="A2033" s="55"/>
      <c r="B2033" s="55"/>
      <c r="C2033" s="53"/>
      <c r="D2033" s="53"/>
      <c r="E2033" s="55"/>
      <c r="F2033" s="55"/>
      <c r="G2033" s="55"/>
      <c r="H2033" s="55"/>
      <c r="I2033" s="55"/>
      <c r="J2033" s="55"/>
    </row>
    <row r="2034" spans="1:10" ht="14.25" customHeight="1">
      <c r="A2034" s="55"/>
      <c r="B2034" s="55"/>
      <c r="C2034" s="53"/>
      <c r="D2034" s="53"/>
      <c r="E2034" s="55"/>
      <c r="F2034" s="55"/>
      <c r="G2034" s="55"/>
      <c r="H2034" s="55"/>
      <c r="I2034" s="55"/>
      <c r="J2034" s="55"/>
    </row>
    <row r="2035" spans="1:10" ht="14.25" customHeight="1">
      <c r="A2035" s="55"/>
      <c r="B2035" s="55"/>
      <c r="C2035" s="53"/>
      <c r="D2035" s="53"/>
      <c r="E2035" s="55"/>
      <c r="F2035" s="55"/>
      <c r="G2035" s="55"/>
      <c r="H2035" s="55"/>
      <c r="I2035" s="55"/>
      <c r="J2035" s="55"/>
    </row>
    <row r="2036" spans="1:10" ht="14.25" customHeight="1">
      <c r="A2036" s="55"/>
      <c r="B2036" s="55"/>
      <c r="C2036" s="53"/>
      <c r="D2036" s="53"/>
      <c r="E2036" s="55"/>
      <c r="F2036" s="55"/>
      <c r="G2036" s="55"/>
      <c r="H2036" s="55"/>
      <c r="I2036" s="55"/>
      <c r="J2036" s="55"/>
    </row>
    <row r="2037" spans="1:10" ht="14.25" customHeight="1">
      <c r="A2037" s="55"/>
      <c r="B2037" s="55"/>
      <c r="C2037" s="53"/>
      <c r="D2037" s="53"/>
      <c r="E2037" s="55"/>
      <c r="F2037" s="55"/>
      <c r="G2037" s="55"/>
      <c r="H2037" s="55"/>
      <c r="I2037" s="55"/>
      <c r="J2037" s="55"/>
    </row>
    <row r="2038" spans="1:10" ht="14.25" customHeight="1">
      <c r="A2038" s="55"/>
      <c r="B2038" s="55"/>
      <c r="C2038" s="53"/>
      <c r="D2038" s="53"/>
      <c r="E2038" s="55"/>
      <c r="F2038" s="55"/>
      <c r="G2038" s="55"/>
      <c r="H2038" s="55"/>
      <c r="I2038" s="55"/>
      <c r="J2038" s="55"/>
    </row>
    <row r="2039" spans="1:10" ht="14.25" customHeight="1">
      <c r="A2039" s="55"/>
      <c r="B2039" s="55"/>
      <c r="C2039" s="53"/>
      <c r="D2039" s="53"/>
      <c r="E2039" s="55"/>
      <c r="F2039" s="55"/>
      <c r="G2039" s="55"/>
      <c r="H2039" s="55"/>
      <c r="I2039" s="55"/>
      <c r="J2039" s="55"/>
    </row>
    <row r="2040" spans="1:10" ht="14.25" customHeight="1">
      <c r="A2040" s="55"/>
      <c r="B2040" s="55"/>
      <c r="C2040" s="53"/>
      <c r="D2040" s="53"/>
      <c r="E2040" s="55"/>
      <c r="F2040" s="55"/>
      <c r="G2040" s="55"/>
      <c r="H2040" s="55"/>
      <c r="I2040" s="55"/>
      <c r="J2040" s="55"/>
    </row>
    <row r="2041" spans="1:10" ht="14.25" customHeight="1">
      <c r="A2041" s="55"/>
      <c r="B2041" s="55"/>
      <c r="C2041" s="53"/>
      <c r="D2041" s="53"/>
      <c r="E2041" s="55"/>
      <c r="F2041" s="55"/>
      <c r="G2041" s="55"/>
      <c r="H2041" s="55"/>
      <c r="I2041" s="55"/>
      <c r="J2041" s="55"/>
    </row>
    <row r="2042" spans="1:10" ht="14.25" customHeight="1">
      <c r="A2042" s="55"/>
      <c r="B2042" s="55"/>
      <c r="C2042" s="53"/>
      <c r="D2042" s="53"/>
      <c r="E2042" s="55"/>
      <c r="F2042" s="55"/>
      <c r="G2042" s="55"/>
      <c r="H2042" s="55"/>
      <c r="I2042" s="55"/>
      <c r="J2042" s="55"/>
    </row>
    <row r="2043" spans="1:10" ht="14.25" customHeight="1">
      <c r="A2043" s="55"/>
      <c r="B2043" s="55"/>
      <c r="C2043" s="53"/>
      <c r="D2043" s="53"/>
      <c r="E2043" s="55"/>
      <c r="F2043" s="55"/>
      <c r="G2043" s="55"/>
      <c r="H2043" s="55"/>
      <c r="I2043" s="55"/>
      <c r="J2043" s="55"/>
    </row>
    <row r="2044" spans="1:10" ht="14.25" customHeight="1">
      <c r="A2044" s="55"/>
      <c r="B2044" s="55"/>
      <c r="C2044" s="53"/>
      <c r="D2044" s="53"/>
      <c r="E2044" s="55"/>
      <c r="F2044" s="55"/>
      <c r="G2044" s="55"/>
      <c r="H2044" s="55"/>
      <c r="I2044" s="55"/>
      <c r="J2044" s="55"/>
    </row>
    <row r="2045" spans="1:10" ht="14.25" customHeight="1">
      <c r="A2045" s="55"/>
      <c r="B2045" s="55"/>
      <c r="C2045" s="53"/>
      <c r="D2045" s="53"/>
      <c r="E2045" s="55"/>
      <c r="F2045" s="55"/>
      <c r="G2045" s="55"/>
      <c r="H2045" s="55"/>
      <c r="I2045" s="55"/>
      <c r="J2045" s="55"/>
    </row>
    <row r="2046" spans="1:10" ht="14.25" customHeight="1">
      <c r="A2046" s="55"/>
      <c r="B2046" s="55"/>
      <c r="C2046" s="53"/>
      <c r="D2046" s="53"/>
      <c r="E2046" s="55"/>
      <c r="F2046" s="55"/>
      <c r="G2046" s="55"/>
      <c r="H2046" s="55"/>
      <c r="I2046" s="55"/>
      <c r="J2046" s="55"/>
    </row>
    <row r="2047" spans="1:10" ht="14.25" customHeight="1">
      <c r="A2047" s="55"/>
      <c r="B2047" s="55"/>
      <c r="C2047" s="53"/>
      <c r="D2047" s="53"/>
      <c r="E2047" s="55"/>
      <c r="F2047" s="55"/>
      <c r="G2047" s="55"/>
      <c r="H2047" s="55"/>
      <c r="I2047" s="55"/>
      <c r="J2047" s="55"/>
    </row>
    <row r="2048" spans="1:10" ht="14.25" customHeight="1">
      <c r="A2048" s="55"/>
      <c r="B2048" s="55"/>
      <c r="C2048" s="53"/>
      <c r="D2048" s="53"/>
      <c r="E2048" s="55"/>
      <c r="F2048" s="55"/>
      <c r="G2048" s="55"/>
      <c r="H2048" s="55"/>
      <c r="I2048" s="55"/>
      <c r="J2048" s="55"/>
    </row>
    <row r="2049" spans="1:10" ht="14.25" customHeight="1">
      <c r="A2049" s="55"/>
      <c r="B2049" s="55"/>
      <c r="C2049" s="53"/>
      <c r="D2049" s="53"/>
      <c r="E2049" s="55"/>
      <c r="F2049" s="55"/>
      <c r="G2049" s="55"/>
      <c r="H2049" s="55"/>
      <c r="I2049" s="55"/>
      <c r="J2049" s="55"/>
    </row>
    <row r="2050" spans="1:10" ht="14.25" customHeight="1">
      <c r="A2050" s="55"/>
      <c r="B2050" s="55"/>
      <c r="C2050" s="53"/>
      <c r="D2050" s="53"/>
      <c r="E2050" s="55"/>
      <c r="F2050" s="55"/>
      <c r="G2050" s="55"/>
      <c r="H2050" s="55"/>
      <c r="I2050" s="55"/>
      <c r="J2050" s="55"/>
    </row>
    <row r="2051" spans="1:10" ht="14.25" customHeight="1">
      <c r="A2051" s="55"/>
      <c r="B2051" s="55"/>
      <c r="C2051" s="53"/>
      <c r="D2051" s="53"/>
      <c r="E2051" s="55"/>
      <c r="F2051" s="55"/>
      <c r="G2051" s="55"/>
      <c r="H2051" s="55"/>
      <c r="I2051" s="55"/>
      <c r="J2051" s="55"/>
    </row>
    <row r="2052" spans="1:10" ht="14.25" customHeight="1">
      <c r="A2052" s="55"/>
      <c r="B2052" s="55"/>
      <c r="C2052" s="53"/>
      <c r="D2052" s="53"/>
      <c r="E2052" s="55"/>
      <c r="F2052" s="55"/>
      <c r="G2052" s="55"/>
      <c r="H2052" s="55"/>
      <c r="I2052" s="55"/>
      <c r="J2052" s="55"/>
    </row>
    <row r="2053" spans="1:10" ht="14.25" customHeight="1">
      <c r="A2053" s="55"/>
      <c r="B2053" s="55"/>
      <c r="C2053" s="53"/>
      <c r="D2053" s="53"/>
      <c r="E2053" s="55"/>
      <c r="F2053" s="55"/>
      <c r="G2053" s="55"/>
      <c r="H2053" s="55"/>
      <c r="I2053" s="55"/>
      <c r="J2053" s="55"/>
    </row>
    <row r="2054" spans="1:10" ht="14.25" customHeight="1">
      <c r="A2054" s="55"/>
      <c r="B2054" s="55"/>
      <c r="C2054" s="53"/>
      <c r="D2054" s="53"/>
      <c r="E2054" s="55"/>
      <c r="F2054" s="55"/>
      <c r="G2054" s="55"/>
      <c r="H2054" s="55"/>
      <c r="I2054" s="55"/>
      <c r="J2054" s="55"/>
    </row>
    <row r="2055" spans="1:10" ht="14.25" customHeight="1">
      <c r="A2055" s="55"/>
      <c r="B2055" s="55"/>
      <c r="C2055" s="53"/>
      <c r="D2055" s="53"/>
      <c r="E2055" s="55"/>
      <c r="F2055" s="55"/>
      <c r="G2055" s="55"/>
      <c r="H2055" s="55"/>
      <c r="I2055" s="55"/>
      <c r="J2055" s="55"/>
    </row>
    <row r="2056" spans="1:10" ht="14.25" customHeight="1">
      <c r="A2056" s="55"/>
      <c r="B2056" s="55"/>
      <c r="C2056" s="53"/>
      <c r="D2056" s="53"/>
      <c r="E2056" s="55"/>
      <c r="F2056" s="55"/>
      <c r="G2056" s="55"/>
      <c r="H2056" s="55"/>
      <c r="I2056" s="55"/>
      <c r="J2056" s="55"/>
    </row>
    <row r="2057" spans="1:10" ht="14.25" customHeight="1">
      <c r="A2057" s="55"/>
      <c r="B2057" s="55"/>
      <c r="C2057" s="53"/>
      <c r="D2057" s="53"/>
      <c r="E2057" s="55"/>
      <c r="F2057" s="55"/>
      <c r="G2057" s="55"/>
      <c r="H2057" s="55"/>
      <c r="I2057" s="55"/>
      <c r="J2057" s="55"/>
    </row>
    <row r="2058" spans="1:10" ht="14.25" customHeight="1">
      <c r="A2058" s="55"/>
      <c r="B2058" s="55"/>
      <c r="C2058" s="53"/>
      <c r="D2058" s="53"/>
      <c r="E2058" s="55"/>
      <c r="F2058" s="55"/>
      <c r="G2058" s="55"/>
      <c r="H2058" s="55"/>
      <c r="I2058" s="55"/>
      <c r="J2058" s="55"/>
    </row>
    <row r="2059" spans="1:10" ht="14.25" customHeight="1">
      <c r="A2059" s="55"/>
      <c r="B2059" s="55"/>
      <c r="C2059" s="53"/>
      <c r="D2059" s="53"/>
      <c r="E2059" s="55"/>
      <c r="F2059" s="55"/>
      <c r="G2059" s="55"/>
      <c r="H2059" s="55"/>
      <c r="I2059" s="55"/>
      <c r="J2059" s="55"/>
    </row>
    <row r="2060" spans="1:10" ht="14.25" customHeight="1">
      <c r="A2060" s="55"/>
      <c r="B2060" s="55"/>
      <c r="C2060" s="53"/>
      <c r="D2060" s="53"/>
      <c r="E2060" s="55"/>
      <c r="F2060" s="55"/>
      <c r="G2060" s="55"/>
      <c r="H2060" s="55"/>
      <c r="I2060" s="55"/>
      <c r="J2060" s="55"/>
    </row>
    <row r="2061" spans="1:10" ht="14.25" customHeight="1">
      <c r="A2061" s="55"/>
      <c r="B2061" s="55"/>
      <c r="C2061" s="53"/>
      <c r="D2061" s="53"/>
      <c r="E2061" s="55"/>
      <c r="F2061" s="55"/>
      <c r="G2061" s="55"/>
      <c r="H2061" s="55"/>
      <c r="I2061" s="55"/>
      <c r="J2061" s="55"/>
    </row>
    <row r="2062" spans="1:10" ht="14.25" customHeight="1">
      <c r="A2062" s="55"/>
      <c r="B2062" s="55"/>
      <c r="C2062" s="53"/>
      <c r="D2062" s="53"/>
      <c r="E2062" s="55"/>
      <c r="F2062" s="55"/>
      <c r="G2062" s="55"/>
      <c r="H2062" s="55"/>
      <c r="I2062" s="55"/>
      <c r="J2062" s="55"/>
    </row>
    <row r="2063" spans="1:10" ht="14.25" customHeight="1">
      <c r="A2063" s="55"/>
      <c r="B2063" s="55"/>
      <c r="C2063" s="53"/>
      <c r="D2063" s="53"/>
      <c r="E2063" s="55"/>
      <c r="F2063" s="55"/>
      <c r="G2063" s="55"/>
      <c r="H2063" s="55"/>
      <c r="I2063" s="55"/>
      <c r="J2063" s="55"/>
    </row>
    <row r="2064" spans="1:10" ht="14.25" customHeight="1">
      <c r="A2064" s="55"/>
      <c r="B2064" s="55"/>
      <c r="C2064" s="53"/>
      <c r="D2064" s="53"/>
      <c r="E2064" s="55"/>
      <c r="F2064" s="55"/>
      <c r="G2064" s="55"/>
      <c r="H2064" s="55"/>
      <c r="I2064" s="55"/>
      <c r="J2064" s="55"/>
    </row>
    <row r="2065" spans="1:10" ht="14.25" customHeight="1">
      <c r="A2065" s="55"/>
      <c r="B2065" s="55"/>
      <c r="C2065" s="53"/>
      <c r="D2065" s="53"/>
      <c r="E2065" s="55"/>
      <c r="F2065" s="55"/>
      <c r="G2065" s="55"/>
      <c r="H2065" s="55"/>
      <c r="I2065" s="55"/>
      <c r="J2065" s="55"/>
    </row>
    <row r="2066" spans="1:10" ht="14.25" customHeight="1">
      <c r="A2066" s="55"/>
      <c r="B2066" s="55"/>
      <c r="C2066" s="53"/>
      <c r="D2066" s="53"/>
      <c r="E2066" s="55"/>
      <c r="F2066" s="55"/>
      <c r="G2066" s="55"/>
      <c r="H2066" s="55"/>
      <c r="I2066" s="55"/>
      <c r="J2066" s="55"/>
    </row>
    <row r="2067" spans="1:10" ht="14.25" customHeight="1">
      <c r="A2067" s="55"/>
      <c r="B2067" s="55"/>
      <c r="C2067" s="53"/>
      <c r="D2067" s="53"/>
      <c r="E2067" s="55"/>
      <c r="F2067" s="55"/>
      <c r="G2067" s="55"/>
      <c r="H2067" s="55"/>
      <c r="I2067" s="55"/>
      <c r="J2067" s="55"/>
    </row>
    <row r="2068" spans="1:10" ht="14.25" customHeight="1">
      <c r="A2068" s="55"/>
      <c r="B2068" s="55"/>
      <c r="C2068" s="53"/>
      <c r="D2068" s="53"/>
      <c r="E2068" s="55"/>
      <c r="F2068" s="55"/>
      <c r="G2068" s="55"/>
      <c r="H2068" s="55"/>
      <c r="I2068" s="55"/>
      <c r="J2068" s="55"/>
    </row>
    <row r="2069" spans="1:10" ht="14.25" customHeight="1">
      <c r="A2069" s="55"/>
      <c r="B2069" s="55"/>
      <c r="C2069" s="53"/>
      <c r="D2069" s="53"/>
      <c r="E2069" s="55"/>
      <c r="F2069" s="55"/>
      <c r="G2069" s="55"/>
      <c r="H2069" s="55"/>
      <c r="I2069" s="55"/>
      <c r="J2069" s="55"/>
    </row>
    <row r="2070" spans="1:10" ht="14.25" customHeight="1">
      <c r="A2070" s="55"/>
      <c r="B2070" s="55"/>
      <c r="C2070" s="53"/>
      <c r="D2070" s="53"/>
      <c r="E2070" s="55"/>
      <c r="F2070" s="55"/>
      <c r="G2070" s="55"/>
      <c r="H2070" s="55"/>
      <c r="I2070" s="55"/>
      <c r="J2070" s="55"/>
    </row>
    <row r="2071" spans="1:10" ht="14.25" customHeight="1">
      <c r="A2071" s="55"/>
      <c r="B2071" s="55"/>
      <c r="C2071" s="53"/>
      <c r="D2071" s="53"/>
      <c r="E2071" s="55"/>
      <c r="F2071" s="55"/>
      <c r="G2071" s="55"/>
      <c r="H2071" s="55"/>
      <c r="I2071" s="55"/>
      <c r="J2071" s="55"/>
    </row>
    <row r="2072" spans="1:10" ht="14.25" customHeight="1">
      <c r="A2072" s="55"/>
      <c r="B2072" s="55"/>
      <c r="C2072" s="53"/>
      <c r="D2072" s="53"/>
      <c r="E2072" s="55"/>
      <c r="F2072" s="55"/>
      <c r="G2072" s="55"/>
      <c r="H2072" s="55"/>
      <c r="I2072" s="55"/>
      <c r="J2072" s="55"/>
    </row>
    <row r="2073" spans="1:10" ht="14.25" customHeight="1">
      <c r="A2073" s="55"/>
      <c r="B2073" s="55"/>
      <c r="C2073" s="53"/>
      <c r="D2073" s="53"/>
      <c r="E2073" s="55"/>
      <c r="F2073" s="55"/>
      <c r="G2073" s="55"/>
      <c r="H2073" s="55"/>
      <c r="I2073" s="55"/>
      <c r="J2073" s="55"/>
    </row>
    <row r="2074" spans="1:10" ht="14.25" customHeight="1">
      <c r="A2074" s="55"/>
      <c r="B2074" s="55"/>
      <c r="C2074" s="53"/>
      <c r="D2074" s="53"/>
      <c r="E2074" s="55"/>
      <c r="F2074" s="55"/>
      <c r="G2074" s="55"/>
      <c r="H2074" s="55"/>
      <c r="I2074" s="55"/>
      <c r="J2074" s="55"/>
    </row>
    <row r="2075" spans="1:10" ht="14.25" customHeight="1">
      <c r="A2075" s="55"/>
      <c r="B2075" s="55"/>
      <c r="C2075" s="53"/>
      <c r="D2075" s="53"/>
      <c r="E2075" s="55"/>
      <c r="F2075" s="55"/>
      <c r="G2075" s="55"/>
      <c r="H2075" s="55"/>
      <c r="I2075" s="55"/>
      <c r="J2075" s="55"/>
    </row>
    <row r="2076" spans="1:10" ht="14.25" customHeight="1">
      <c r="A2076" s="55"/>
      <c r="B2076" s="55"/>
      <c r="C2076" s="53"/>
      <c r="D2076" s="53"/>
      <c r="E2076" s="55"/>
      <c r="F2076" s="55"/>
      <c r="G2076" s="55"/>
      <c r="H2076" s="55"/>
      <c r="I2076" s="55"/>
      <c r="J2076" s="55"/>
    </row>
    <row r="2077" spans="1:10" ht="14.25" customHeight="1">
      <c r="A2077" s="55"/>
      <c r="B2077" s="55"/>
      <c r="C2077" s="53"/>
      <c r="D2077" s="53"/>
      <c r="E2077" s="55"/>
      <c r="F2077" s="55"/>
      <c r="G2077" s="55"/>
      <c r="H2077" s="55"/>
      <c r="I2077" s="55"/>
      <c r="J2077" s="55"/>
    </row>
    <row r="2078" spans="1:10" ht="14.25" customHeight="1">
      <c r="A2078" s="55"/>
      <c r="B2078" s="55"/>
      <c r="C2078" s="53"/>
      <c r="D2078" s="53"/>
      <c r="E2078" s="55"/>
      <c r="F2078" s="55"/>
      <c r="G2078" s="55"/>
      <c r="H2078" s="55"/>
      <c r="I2078" s="55"/>
      <c r="J2078" s="55"/>
    </row>
    <row r="2079" spans="1:10" ht="14.25" customHeight="1">
      <c r="A2079" s="55"/>
      <c r="B2079" s="55"/>
      <c r="C2079" s="53"/>
      <c r="D2079" s="53"/>
      <c r="E2079" s="55"/>
      <c r="F2079" s="55"/>
      <c r="G2079" s="55"/>
      <c r="H2079" s="55"/>
      <c r="I2079" s="55"/>
      <c r="J2079" s="55"/>
    </row>
    <row r="2080" spans="1:10" ht="14.25" customHeight="1">
      <c r="A2080" s="55"/>
      <c r="B2080" s="55"/>
      <c r="C2080" s="53"/>
      <c r="D2080" s="53"/>
      <c r="E2080" s="55"/>
      <c r="F2080" s="55"/>
      <c r="G2080" s="55"/>
      <c r="H2080" s="55"/>
      <c r="I2080" s="55"/>
      <c r="J2080" s="55"/>
    </row>
    <row r="2081" spans="1:10" ht="14.25" customHeight="1">
      <c r="A2081" s="55"/>
      <c r="B2081" s="55"/>
      <c r="C2081" s="53"/>
      <c r="D2081" s="53"/>
      <c r="E2081" s="55"/>
      <c r="F2081" s="55"/>
      <c r="G2081" s="55"/>
      <c r="H2081" s="55"/>
      <c r="I2081" s="55"/>
      <c r="J2081" s="55"/>
    </row>
    <row r="2082" spans="1:10" ht="14.25" customHeight="1">
      <c r="A2082" s="55"/>
      <c r="B2082" s="55"/>
      <c r="C2082" s="53"/>
      <c r="D2082" s="53"/>
      <c r="E2082" s="55"/>
      <c r="F2082" s="55"/>
      <c r="G2082" s="55"/>
      <c r="H2082" s="55"/>
      <c r="I2082" s="55"/>
      <c r="J2082" s="55"/>
    </row>
    <row r="2083" spans="1:10" ht="14.25" customHeight="1">
      <c r="A2083" s="55"/>
      <c r="B2083" s="55"/>
      <c r="C2083" s="53"/>
      <c r="D2083" s="53"/>
      <c r="E2083" s="55"/>
      <c r="F2083" s="55"/>
      <c r="G2083" s="55"/>
      <c r="H2083" s="55"/>
      <c r="I2083" s="55"/>
      <c r="J2083" s="55"/>
    </row>
    <row r="2084" spans="1:10" ht="14.25" customHeight="1">
      <c r="A2084" s="55"/>
      <c r="B2084" s="55"/>
      <c r="C2084" s="53"/>
      <c r="D2084" s="53"/>
      <c r="E2084" s="55"/>
      <c r="F2084" s="55"/>
      <c r="G2084" s="55"/>
      <c r="H2084" s="55"/>
      <c r="I2084" s="55"/>
      <c r="J2084" s="55"/>
    </row>
    <row r="2085" spans="1:10" ht="14.25" customHeight="1">
      <c r="A2085" s="55"/>
      <c r="B2085" s="55"/>
      <c r="C2085" s="53"/>
      <c r="D2085" s="53"/>
      <c r="E2085" s="55"/>
      <c r="F2085" s="55"/>
      <c r="G2085" s="55"/>
      <c r="H2085" s="55"/>
      <c r="I2085" s="55"/>
      <c r="J2085" s="55"/>
    </row>
    <row r="2086" spans="1:10" ht="14.25" customHeight="1">
      <c r="A2086" s="55"/>
      <c r="B2086" s="55"/>
      <c r="C2086" s="53"/>
      <c r="D2086" s="53"/>
      <c r="E2086" s="55"/>
      <c r="F2086" s="55"/>
      <c r="G2086" s="55"/>
      <c r="H2086" s="55"/>
      <c r="I2086" s="55"/>
      <c r="J2086" s="55"/>
    </row>
    <row r="2087" spans="1:10" ht="14.25" customHeight="1">
      <c r="A2087" s="55"/>
      <c r="B2087" s="55"/>
      <c r="C2087" s="53"/>
      <c r="D2087" s="53"/>
      <c r="E2087" s="55"/>
      <c r="F2087" s="55"/>
      <c r="G2087" s="55"/>
      <c r="H2087" s="55"/>
      <c r="I2087" s="55"/>
      <c r="J2087" s="55"/>
    </row>
    <row r="2088" spans="1:10" ht="14.25" customHeight="1">
      <c r="A2088" s="55"/>
      <c r="B2088" s="55"/>
      <c r="C2088" s="53"/>
      <c r="D2088" s="53"/>
      <c r="E2088" s="55"/>
      <c r="F2088" s="55"/>
      <c r="G2088" s="55"/>
      <c r="H2088" s="55"/>
      <c r="I2088" s="55"/>
      <c r="J2088" s="55"/>
    </row>
    <row r="2089" spans="1:10" ht="14.25" customHeight="1">
      <c r="A2089" s="55"/>
      <c r="B2089" s="55"/>
      <c r="C2089" s="53"/>
      <c r="D2089" s="53"/>
      <c r="E2089" s="55"/>
      <c r="F2089" s="55"/>
      <c r="G2089" s="55"/>
      <c r="H2089" s="55"/>
      <c r="I2089" s="55"/>
      <c r="J2089" s="55"/>
    </row>
    <row r="2090" spans="1:10" ht="14.25" customHeight="1">
      <c r="A2090" s="55"/>
      <c r="B2090" s="55"/>
      <c r="C2090" s="53"/>
      <c r="D2090" s="53"/>
      <c r="E2090" s="55"/>
      <c r="F2090" s="55"/>
      <c r="G2090" s="55"/>
      <c r="H2090" s="55"/>
      <c r="I2090" s="55"/>
      <c r="J2090" s="55"/>
    </row>
    <row r="2091" spans="1:10" ht="14.25" customHeight="1">
      <c r="A2091" s="55"/>
      <c r="B2091" s="55"/>
      <c r="C2091" s="53"/>
      <c r="D2091" s="53"/>
      <c r="E2091" s="55"/>
      <c r="F2091" s="55"/>
      <c r="G2091" s="55"/>
      <c r="H2091" s="55"/>
      <c r="I2091" s="55"/>
      <c r="J2091" s="55"/>
    </row>
    <row r="2092" spans="1:10" ht="14.25" customHeight="1">
      <c r="A2092" s="55"/>
      <c r="B2092" s="55"/>
      <c r="C2092" s="53"/>
      <c r="D2092" s="53"/>
      <c r="E2092" s="55"/>
      <c r="F2092" s="55"/>
      <c r="G2092" s="55"/>
      <c r="H2092" s="55"/>
      <c r="I2092" s="55"/>
      <c r="J2092" s="55"/>
    </row>
    <row r="2093" spans="1:10" ht="14.25" customHeight="1">
      <c r="A2093" s="55"/>
      <c r="B2093" s="55"/>
      <c r="C2093" s="53"/>
      <c r="D2093" s="53"/>
      <c r="E2093" s="55"/>
      <c r="F2093" s="55"/>
      <c r="G2093" s="55"/>
      <c r="H2093" s="55"/>
      <c r="I2093" s="55"/>
      <c r="J2093" s="55"/>
    </row>
    <row r="2094" spans="1:10" ht="14.25" customHeight="1">
      <c r="A2094" s="55"/>
      <c r="B2094" s="55"/>
      <c r="C2094" s="53"/>
      <c r="D2094" s="53"/>
      <c r="E2094" s="55"/>
      <c r="F2094" s="55"/>
      <c r="G2094" s="55"/>
      <c r="H2094" s="55"/>
      <c r="I2094" s="55"/>
      <c r="J2094" s="55"/>
    </row>
    <row r="2095" spans="1:10" ht="14.25" customHeight="1">
      <c r="A2095" s="55"/>
      <c r="B2095" s="55"/>
      <c r="C2095" s="53"/>
      <c r="D2095" s="53"/>
      <c r="E2095" s="55"/>
      <c r="F2095" s="55"/>
      <c r="G2095" s="55"/>
      <c r="H2095" s="55"/>
      <c r="I2095" s="55"/>
      <c r="J2095" s="55"/>
    </row>
    <row r="2096" spans="1:10" ht="14.25" customHeight="1">
      <c r="A2096" s="55"/>
      <c r="B2096" s="55"/>
      <c r="C2096" s="53"/>
      <c r="D2096" s="53"/>
      <c r="E2096" s="55"/>
      <c r="F2096" s="55"/>
      <c r="G2096" s="55"/>
      <c r="H2096" s="55"/>
      <c r="I2096" s="55"/>
      <c r="J2096" s="55"/>
    </row>
    <row r="2097" spans="1:10" ht="14.25" customHeight="1">
      <c r="A2097" s="55"/>
      <c r="B2097" s="55"/>
      <c r="C2097" s="53"/>
      <c r="D2097" s="53"/>
      <c r="E2097" s="55"/>
      <c r="F2097" s="55"/>
      <c r="G2097" s="55"/>
      <c r="H2097" s="55"/>
      <c r="I2097" s="55"/>
      <c r="J2097" s="55"/>
    </row>
    <row r="2098" spans="1:10" ht="14.25" customHeight="1">
      <c r="A2098" s="55"/>
      <c r="B2098" s="55"/>
      <c r="C2098" s="53"/>
      <c r="D2098" s="53"/>
      <c r="E2098" s="55"/>
      <c r="F2098" s="55"/>
      <c r="G2098" s="55"/>
      <c r="H2098" s="55"/>
      <c r="I2098" s="55"/>
      <c r="J2098" s="55"/>
    </row>
    <row r="2099" spans="1:10" ht="14.25" customHeight="1">
      <c r="A2099" s="55"/>
      <c r="B2099" s="55"/>
      <c r="C2099" s="53"/>
      <c r="D2099" s="53"/>
      <c r="E2099" s="55"/>
      <c r="F2099" s="55"/>
      <c r="G2099" s="55"/>
      <c r="H2099" s="55"/>
      <c r="I2099" s="55"/>
      <c r="J2099" s="55"/>
    </row>
    <row r="2100" spans="1:10" ht="14.25" customHeight="1">
      <c r="A2100" s="55"/>
      <c r="B2100" s="55"/>
      <c r="C2100" s="53"/>
      <c r="D2100" s="53"/>
      <c r="E2100" s="55"/>
      <c r="F2100" s="55"/>
      <c r="G2100" s="55"/>
      <c r="H2100" s="55"/>
      <c r="I2100" s="55"/>
      <c r="J2100" s="55"/>
    </row>
    <row r="2101" spans="1:10" ht="14.25" customHeight="1">
      <c r="A2101" s="55"/>
      <c r="B2101" s="55"/>
      <c r="C2101" s="53"/>
      <c r="D2101" s="53"/>
      <c r="E2101" s="55"/>
      <c r="F2101" s="55"/>
      <c r="G2101" s="55"/>
      <c r="H2101" s="55"/>
      <c r="I2101" s="55"/>
      <c r="J2101" s="55"/>
    </row>
    <row r="2102" spans="1:10" ht="14.25" customHeight="1">
      <c r="A2102" s="55"/>
      <c r="B2102" s="55"/>
      <c r="C2102" s="53"/>
      <c r="D2102" s="53"/>
      <c r="E2102" s="55"/>
      <c r="F2102" s="55"/>
      <c r="G2102" s="55"/>
      <c r="H2102" s="55"/>
      <c r="I2102" s="55"/>
      <c r="J2102" s="55"/>
    </row>
    <row r="2103" spans="1:10" ht="14.25" customHeight="1">
      <c r="A2103" s="55"/>
      <c r="B2103" s="55"/>
      <c r="C2103" s="53"/>
      <c r="D2103" s="53"/>
      <c r="E2103" s="55"/>
      <c r="F2103" s="55"/>
      <c r="G2103" s="55"/>
      <c r="H2103" s="55"/>
      <c r="I2103" s="55"/>
      <c r="J2103" s="55"/>
    </row>
    <row r="2104" spans="1:10" ht="14.25" customHeight="1">
      <c r="A2104" s="55"/>
      <c r="B2104" s="55"/>
      <c r="C2104" s="53"/>
      <c r="D2104" s="53"/>
      <c r="E2104" s="55"/>
      <c r="F2104" s="55"/>
      <c r="G2104" s="55"/>
      <c r="H2104" s="55"/>
      <c r="I2104" s="55"/>
      <c r="J2104" s="55"/>
    </row>
    <row r="2105" spans="1:10" ht="14.25" customHeight="1">
      <c r="A2105" s="55"/>
      <c r="B2105" s="55"/>
      <c r="C2105" s="53"/>
      <c r="D2105" s="53"/>
      <c r="E2105" s="55"/>
      <c r="F2105" s="55"/>
      <c r="G2105" s="55"/>
      <c r="H2105" s="55"/>
      <c r="I2105" s="55"/>
      <c r="J2105" s="55"/>
    </row>
    <row r="2106" spans="1:10" ht="14.25" customHeight="1">
      <c r="A2106" s="55"/>
      <c r="B2106" s="55"/>
      <c r="C2106" s="53"/>
      <c r="D2106" s="53"/>
      <c r="E2106" s="55"/>
      <c r="F2106" s="55"/>
      <c r="G2106" s="55"/>
      <c r="H2106" s="55"/>
      <c r="I2106" s="55"/>
      <c r="J2106" s="55"/>
    </row>
    <row r="2107" spans="1:10" ht="14.25" customHeight="1">
      <c r="A2107" s="55"/>
      <c r="B2107" s="55"/>
      <c r="C2107" s="53"/>
      <c r="D2107" s="53"/>
      <c r="E2107" s="55"/>
      <c r="F2107" s="55"/>
      <c r="G2107" s="55"/>
      <c r="H2107" s="55"/>
      <c r="I2107" s="55"/>
      <c r="J2107" s="55"/>
    </row>
    <row r="2108" spans="1:10" ht="14.25" customHeight="1">
      <c r="A2108" s="55"/>
      <c r="B2108" s="55"/>
      <c r="C2108" s="53"/>
      <c r="D2108" s="53"/>
      <c r="E2108" s="55"/>
      <c r="F2108" s="55"/>
      <c r="G2108" s="55"/>
      <c r="H2108" s="55"/>
      <c r="I2108" s="55"/>
      <c r="J2108" s="55"/>
    </row>
    <row r="2109" spans="1:10" ht="14.25" customHeight="1">
      <c r="A2109" s="55"/>
      <c r="B2109" s="55"/>
      <c r="C2109" s="53"/>
      <c r="D2109" s="53"/>
      <c r="E2109" s="55"/>
      <c r="F2109" s="55"/>
      <c r="G2109" s="55"/>
      <c r="H2109" s="55"/>
      <c r="I2109" s="55"/>
      <c r="J2109" s="55"/>
    </row>
    <row r="2110" spans="1:10" ht="14.25" customHeight="1">
      <c r="A2110" s="55"/>
      <c r="B2110" s="55"/>
      <c r="C2110" s="53"/>
      <c r="D2110" s="53"/>
      <c r="E2110" s="55"/>
      <c r="F2110" s="55"/>
      <c r="G2110" s="55"/>
      <c r="H2110" s="55"/>
      <c r="I2110" s="55"/>
      <c r="J2110" s="55"/>
    </row>
    <row r="2111" spans="1:10" ht="14.25" customHeight="1">
      <c r="A2111" s="55"/>
      <c r="B2111" s="55"/>
      <c r="C2111" s="53"/>
      <c r="D2111" s="53"/>
      <c r="E2111" s="55"/>
      <c r="F2111" s="55"/>
      <c r="G2111" s="55"/>
      <c r="H2111" s="55"/>
      <c r="I2111" s="55"/>
      <c r="J2111" s="55"/>
    </row>
    <row r="2112" spans="1:10" ht="14.25" customHeight="1">
      <c r="A2112" s="55"/>
      <c r="B2112" s="55"/>
      <c r="C2112" s="53"/>
      <c r="D2112" s="53"/>
      <c r="E2112" s="55"/>
      <c r="F2112" s="55"/>
      <c r="G2112" s="55"/>
      <c r="H2112" s="55"/>
      <c r="I2112" s="55"/>
      <c r="J2112" s="55"/>
    </row>
    <row r="2113" spans="1:10" ht="14.25" customHeight="1">
      <c r="A2113" s="55"/>
      <c r="B2113" s="55"/>
      <c r="C2113" s="53"/>
      <c r="D2113" s="53"/>
      <c r="E2113" s="55"/>
      <c r="F2113" s="55"/>
      <c r="G2113" s="55"/>
      <c r="H2113" s="55"/>
      <c r="I2113" s="55"/>
      <c r="J2113" s="55"/>
    </row>
    <row r="2114" spans="1:10" ht="14.25" customHeight="1">
      <c r="A2114" s="55"/>
      <c r="B2114" s="55"/>
      <c r="C2114" s="53"/>
      <c r="D2114" s="53"/>
      <c r="E2114" s="55"/>
      <c r="F2114" s="55"/>
      <c r="G2114" s="55"/>
      <c r="H2114" s="55"/>
      <c r="I2114" s="55"/>
      <c r="J2114" s="55"/>
    </row>
    <row r="2115" spans="1:10" ht="14.25" customHeight="1">
      <c r="A2115" s="55"/>
      <c r="B2115" s="55"/>
      <c r="C2115" s="53"/>
      <c r="D2115" s="53"/>
      <c r="E2115" s="55"/>
      <c r="F2115" s="55"/>
      <c r="G2115" s="55"/>
      <c r="H2115" s="55"/>
      <c r="I2115" s="55"/>
      <c r="J2115" s="55"/>
    </row>
    <row r="2116" spans="1:10" ht="14.25" customHeight="1">
      <c r="A2116" s="55"/>
      <c r="B2116" s="55"/>
      <c r="C2116" s="53"/>
      <c r="D2116" s="53"/>
      <c r="E2116" s="55"/>
      <c r="F2116" s="55"/>
      <c r="G2116" s="55"/>
      <c r="H2116" s="55"/>
      <c r="I2116" s="55"/>
      <c r="J2116" s="55"/>
    </row>
    <row r="2117" spans="1:10" ht="14.25" customHeight="1">
      <c r="A2117" s="55"/>
      <c r="B2117" s="55"/>
      <c r="C2117" s="53"/>
      <c r="D2117" s="53"/>
      <c r="E2117" s="55"/>
      <c r="F2117" s="55"/>
      <c r="G2117" s="55"/>
      <c r="H2117" s="55"/>
      <c r="I2117" s="55"/>
      <c r="J2117" s="55"/>
    </row>
    <row r="2118" spans="1:10" ht="14.25" customHeight="1">
      <c r="A2118" s="55"/>
      <c r="B2118" s="55"/>
      <c r="C2118" s="53"/>
      <c r="D2118" s="53"/>
      <c r="E2118" s="55"/>
      <c r="F2118" s="55"/>
      <c r="G2118" s="55"/>
      <c r="H2118" s="55"/>
      <c r="I2118" s="55"/>
      <c r="J2118" s="55"/>
    </row>
    <row r="2119" spans="1:10" ht="14.25" customHeight="1">
      <c r="A2119" s="55"/>
      <c r="B2119" s="55"/>
      <c r="C2119" s="53"/>
      <c r="D2119" s="53"/>
      <c r="E2119" s="55"/>
      <c r="F2119" s="55"/>
      <c r="G2119" s="55"/>
      <c r="H2119" s="55"/>
      <c r="I2119" s="55"/>
      <c r="J2119" s="55"/>
    </row>
    <row r="2120" spans="1:10" ht="14.25" customHeight="1">
      <c r="A2120" s="55"/>
      <c r="B2120" s="55"/>
      <c r="C2120" s="53"/>
      <c r="D2120" s="53"/>
      <c r="E2120" s="55"/>
      <c r="F2120" s="55"/>
      <c r="G2120" s="55"/>
      <c r="H2120" s="55"/>
      <c r="I2120" s="55"/>
      <c r="J2120" s="55"/>
    </row>
    <row r="2121" spans="1:10" ht="14.25" customHeight="1">
      <c r="A2121" s="55"/>
      <c r="B2121" s="55"/>
      <c r="C2121" s="53"/>
      <c r="D2121" s="53"/>
      <c r="E2121" s="55"/>
      <c r="F2121" s="55"/>
      <c r="G2121" s="55"/>
      <c r="H2121" s="55"/>
      <c r="I2121" s="55"/>
      <c r="J2121" s="55"/>
    </row>
    <row r="2122" spans="1:10" ht="14.25" customHeight="1">
      <c r="A2122" s="55"/>
      <c r="B2122" s="55"/>
      <c r="C2122" s="53"/>
      <c r="D2122" s="53"/>
      <c r="E2122" s="55"/>
      <c r="F2122" s="55"/>
      <c r="G2122" s="55"/>
      <c r="H2122" s="55"/>
      <c r="I2122" s="55"/>
      <c r="J2122" s="55"/>
    </row>
    <row r="2123" spans="1:10" ht="14.25" customHeight="1">
      <c r="A2123" s="55"/>
      <c r="B2123" s="55"/>
      <c r="C2123" s="53"/>
      <c r="D2123" s="53"/>
      <c r="E2123" s="55"/>
      <c r="F2123" s="55"/>
      <c r="G2123" s="55"/>
      <c r="H2123" s="55"/>
      <c r="I2123" s="55"/>
      <c r="J2123" s="55"/>
    </row>
    <row r="2124" spans="1:10" ht="14.25" customHeight="1">
      <c r="A2124" s="55"/>
      <c r="B2124" s="55"/>
      <c r="C2124" s="53"/>
      <c r="D2124" s="53"/>
      <c r="E2124" s="55"/>
      <c r="F2124" s="55"/>
      <c r="G2124" s="55"/>
      <c r="H2124" s="55"/>
      <c r="I2124" s="55"/>
      <c r="J2124" s="55"/>
    </row>
    <row r="2125" spans="1:10" ht="14.25" customHeight="1">
      <c r="A2125" s="55"/>
      <c r="B2125" s="55"/>
      <c r="C2125" s="53"/>
      <c r="D2125" s="53"/>
      <c r="E2125" s="55"/>
      <c r="F2125" s="55"/>
      <c r="G2125" s="55"/>
      <c r="H2125" s="55"/>
      <c r="I2125" s="55"/>
      <c r="J2125" s="55"/>
    </row>
    <row r="2126" spans="1:10" ht="14.25" customHeight="1">
      <c r="A2126" s="55"/>
      <c r="B2126" s="55"/>
      <c r="C2126" s="53"/>
      <c r="D2126" s="53"/>
      <c r="E2126" s="55"/>
      <c r="F2126" s="55"/>
      <c r="G2126" s="55"/>
      <c r="H2126" s="55"/>
      <c r="I2126" s="55"/>
      <c r="J2126" s="55"/>
    </row>
    <row r="2127" spans="1:10" ht="14.25" customHeight="1">
      <c r="A2127" s="55"/>
      <c r="B2127" s="55"/>
      <c r="C2127" s="53"/>
      <c r="D2127" s="53"/>
      <c r="E2127" s="55"/>
      <c r="F2127" s="55"/>
      <c r="G2127" s="55"/>
      <c r="H2127" s="55"/>
      <c r="I2127" s="55"/>
      <c r="J2127" s="55"/>
    </row>
    <row r="2128" spans="1:10" ht="14.25" customHeight="1">
      <c r="A2128" s="55"/>
      <c r="B2128" s="55"/>
      <c r="C2128" s="53"/>
      <c r="D2128" s="53"/>
      <c r="E2128" s="55"/>
      <c r="F2128" s="55"/>
      <c r="G2128" s="55"/>
      <c r="H2128" s="55"/>
      <c r="I2128" s="55"/>
      <c r="J2128" s="55"/>
    </row>
    <row r="2129" spans="1:10" ht="14.25" customHeight="1">
      <c r="A2129" s="55"/>
      <c r="B2129" s="55"/>
      <c r="C2129" s="53"/>
      <c r="D2129" s="53"/>
      <c r="E2129" s="55"/>
      <c r="F2129" s="55"/>
      <c r="G2129" s="55"/>
      <c r="H2129" s="55"/>
      <c r="I2129" s="55"/>
      <c r="J2129" s="55"/>
    </row>
    <row r="2130" spans="1:10" ht="14.25" customHeight="1">
      <c r="A2130" s="55"/>
      <c r="B2130" s="55"/>
      <c r="C2130" s="53"/>
      <c r="D2130" s="53"/>
      <c r="E2130" s="55"/>
      <c r="F2130" s="55"/>
      <c r="G2130" s="55"/>
      <c r="H2130" s="55"/>
      <c r="I2130" s="55"/>
      <c r="J2130" s="55"/>
    </row>
    <row r="2131" spans="1:10" ht="14.25" customHeight="1">
      <c r="A2131" s="55"/>
      <c r="B2131" s="55"/>
      <c r="C2131" s="53"/>
      <c r="D2131" s="53"/>
      <c r="E2131" s="55"/>
      <c r="F2131" s="55"/>
      <c r="G2131" s="55"/>
      <c r="H2131" s="55"/>
      <c r="I2131" s="55"/>
      <c r="J2131" s="55"/>
    </row>
    <row r="2132" spans="1:10" ht="14.25" customHeight="1">
      <c r="A2132" s="55"/>
      <c r="B2132" s="55"/>
      <c r="C2132" s="53"/>
      <c r="D2132" s="53"/>
      <c r="E2132" s="55"/>
      <c r="F2132" s="55"/>
      <c r="G2132" s="55"/>
      <c r="H2132" s="55"/>
      <c r="I2132" s="55"/>
      <c r="J2132" s="55"/>
    </row>
    <row r="2133" spans="1:10" ht="14.25" customHeight="1">
      <c r="A2133" s="55"/>
      <c r="B2133" s="55"/>
      <c r="C2133" s="53"/>
      <c r="D2133" s="53"/>
      <c r="E2133" s="55"/>
      <c r="F2133" s="55"/>
      <c r="G2133" s="55"/>
      <c r="H2133" s="55"/>
      <c r="I2133" s="55"/>
      <c r="J2133" s="55"/>
    </row>
    <row r="2134" spans="1:10" ht="14.25" customHeight="1">
      <c r="A2134" s="55"/>
      <c r="B2134" s="55"/>
      <c r="C2134" s="53"/>
      <c r="D2134" s="53"/>
      <c r="E2134" s="55"/>
      <c r="F2134" s="55"/>
      <c r="G2134" s="55"/>
      <c r="H2134" s="55"/>
      <c r="I2134" s="55"/>
      <c r="J2134" s="55"/>
    </row>
    <row r="2135" spans="1:10" ht="14.25" customHeight="1">
      <c r="A2135" s="55"/>
      <c r="B2135" s="55"/>
      <c r="C2135" s="53"/>
      <c r="D2135" s="53"/>
      <c r="E2135" s="55"/>
      <c r="F2135" s="55"/>
      <c r="G2135" s="55"/>
      <c r="H2135" s="55"/>
      <c r="I2135" s="55"/>
      <c r="J2135" s="55"/>
    </row>
    <row r="2136" spans="1:10" ht="14.25" customHeight="1">
      <c r="A2136" s="55"/>
      <c r="B2136" s="55"/>
      <c r="C2136" s="53"/>
      <c r="D2136" s="53"/>
      <c r="E2136" s="55"/>
      <c r="F2136" s="55"/>
      <c r="G2136" s="55"/>
      <c r="H2136" s="55"/>
      <c r="I2136" s="55"/>
      <c r="J2136" s="55"/>
    </row>
    <row r="2137" spans="1:10" ht="14.25" customHeight="1">
      <c r="A2137" s="55"/>
      <c r="B2137" s="55"/>
      <c r="C2137" s="53"/>
      <c r="D2137" s="53"/>
      <c r="E2137" s="55"/>
      <c r="F2137" s="55"/>
      <c r="G2137" s="55"/>
      <c r="H2137" s="55"/>
      <c r="I2137" s="55"/>
      <c r="J2137" s="55"/>
    </row>
    <row r="2138" spans="1:10" ht="14.25" customHeight="1">
      <c r="A2138" s="55"/>
      <c r="B2138" s="55"/>
      <c r="C2138" s="53"/>
      <c r="D2138" s="53"/>
      <c r="E2138" s="55"/>
      <c r="F2138" s="55"/>
      <c r="G2138" s="55"/>
      <c r="H2138" s="55"/>
      <c r="I2138" s="55"/>
      <c r="J2138" s="55"/>
    </row>
    <row r="2139" spans="1:10" ht="14.25" customHeight="1">
      <c r="A2139" s="55"/>
      <c r="B2139" s="55"/>
      <c r="C2139" s="53"/>
      <c r="D2139" s="53"/>
      <c r="E2139" s="55"/>
      <c r="F2139" s="55"/>
      <c r="G2139" s="55"/>
      <c r="H2139" s="55"/>
      <c r="I2139" s="55"/>
      <c r="J2139" s="55"/>
    </row>
    <row r="2140" spans="1:10" ht="14.25" customHeight="1">
      <c r="A2140" s="55"/>
      <c r="B2140" s="55"/>
      <c r="C2140" s="53"/>
      <c r="D2140" s="53"/>
      <c r="E2140" s="55"/>
      <c r="F2140" s="55"/>
      <c r="G2140" s="55"/>
      <c r="H2140" s="55"/>
      <c r="I2140" s="55"/>
      <c r="J2140" s="55"/>
    </row>
    <row r="2141" spans="1:10" ht="14.25" customHeight="1">
      <c r="A2141" s="55"/>
      <c r="B2141" s="55"/>
      <c r="C2141" s="53"/>
      <c r="D2141" s="53"/>
      <c r="E2141" s="55"/>
      <c r="F2141" s="55"/>
      <c r="G2141" s="55"/>
      <c r="H2141" s="55"/>
      <c r="I2141" s="55"/>
      <c r="J2141" s="55"/>
    </row>
    <row r="2142" spans="1:10" ht="14.25" customHeight="1">
      <c r="A2142" s="55"/>
      <c r="B2142" s="55"/>
      <c r="C2142" s="53"/>
      <c r="D2142" s="53"/>
      <c r="E2142" s="55"/>
      <c r="F2142" s="55"/>
      <c r="G2142" s="55"/>
      <c r="H2142" s="55"/>
      <c r="I2142" s="55"/>
      <c r="J2142" s="55"/>
    </row>
    <row r="2143" spans="1:10" ht="14.25" customHeight="1">
      <c r="A2143" s="55"/>
      <c r="B2143" s="55"/>
      <c r="C2143" s="53"/>
      <c r="D2143" s="53"/>
      <c r="E2143" s="55"/>
      <c r="F2143" s="55"/>
      <c r="G2143" s="55"/>
      <c r="H2143" s="55"/>
      <c r="I2143" s="55"/>
      <c r="J2143" s="55"/>
    </row>
    <row r="2144" spans="1:10" ht="14.25" customHeight="1">
      <c r="A2144" s="55"/>
      <c r="B2144" s="55"/>
      <c r="C2144" s="53"/>
      <c r="D2144" s="53"/>
      <c r="E2144" s="55"/>
      <c r="F2144" s="55"/>
      <c r="G2144" s="55"/>
      <c r="H2144" s="55"/>
      <c r="I2144" s="55"/>
      <c r="J2144" s="55"/>
    </row>
    <row r="2145" spans="1:10" ht="14.25" customHeight="1">
      <c r="A2145" s="55"/>
      <c r="B2145" s="55"/>
      <c r="C2145" s="53"/>
      <c r="D2145" s="53"/>
      <c r="E2145" s="55"/>
      <c r="F2145" s="55"/>
      <c r="G2145" s="55"/>
      <c r="H2145" s="55"/>
      <c r="I2145" s="55"/>
      <c r="J2145" s="55"/>
    </row>
    <row r="2146" spans="1:10" ht="14.25" customHeight="1">
      <c r="A2146" s="55"/>
      <c r="B2146" s="55"/>
      <c r="C2146" s="53"/>
      <c r="D2146" s="53"/>
      <c r="E2146" s="55"/>
      <c r="F2146" s="55"/>
      <c r="G2146" s="55"/>
      <c r="H2146" s="55"/>
      <c r="I2146" s="55"/>
      <c r="J2146" s="55"/>
    </row>
    <row r="2147" spans="1:10" ht="14.25" customHeight="1">
      <c r="A2147" s="55"/>
      <c r="B2147" s="55"/>
      <c r="C2147" s="53"/>
      <c r="D2147" s="53"/>
      <c r="E2147" s="55"/>
      <c r="F2147" s="55"/>
      <c r="G2147" s="55"/>
      <c r="H2147" s="55"/>
      <c r="I2147" s="55"/>
      <c r="J2147" s="55"/>
    </row>
    <row r="2148" spans="1:10" ht="14.25" customHeight="1">
      <c r="A2148" s="55"/>
      <c r="B2148" s="55"/>
      <c r="C2148" s="53"/>
      <c r="D2148" s="53"/>
      <c r="E2148" s="55"/>
      <c r="F2148" s="55"/>
      <c r="G2148" s="55"/>
      <c r="H2148" s="55"/>
      <c r="I2148" s="55"/>
      <c r="J2148" s="55"/>
    </row>
    <row r="2149" spans="1:10" ht="14.25" customHeight="1">
      <c r="A2149" s="55"/>
      <c r="B2149" s="55"/>
      <c r="C2149" s="53"/>
      <c r="D2149" s="53"/>
      <c r="E2149" s="55"/>
      <c r="F2149" s="55"/>
      <c r="G2149" s="55"/>
      <c r="H2149" s="55"/>
      <c r="I2149" s="55"/>
      <c r="J2149" s="55"/>
    </row>
    <row r="2150" spans="1:10" ht="14.25" customHeight="1">
      <c r="A2150" s="55"/>
      <c r="B2150" s="55"/>
      <c r="C2150" s="53"/>
      <c r="D2150" s="53"/>
      <c r="E2150" s="55"/>
      <c r="F2150" s="55"/>
      <c r="G2150" s="55"/>
      <c r="H2150" s="55"/>
      <c r="I2150" s="55"/>
      <c r="J2150" s="55"/>
    </row>
    <row r="2151" spans="1:10" ht="14.25" customHeight="1">
      <c r="A2151" s="55"/>
      <c r="B2151" s="55"/>
      <c r="C2151" s="53"/>
      <c r="D2151" s="53"/>
      <c r="E2151" s="55"/>
      <c r="F2151" s="55"/>
      <c r="G2151" s="55"/>
      <c r="H2151" s="55"/>
      <c r="I2151" s="55"/>
      <c r="J2151" s="55"/>
    </row>
    <row r="2152" spans="1:10" ht="14.25" customHeight="1">
      <c r="A2152" s="55"/>
      <c r="B2152" s="55"/>
      <c r="C2152" s="53"/>
      <c r="D2152" s="53"/>
      <c r="E2152" s="55"/>
      <c r="F2152" s="55"/>
      <c r="G2152" s="55"/>
      <c r="H2152" s="55"/>
      <c r="I2152" s="55"/>
      <c r="J2152" s="55"/>
    </row>
    <row r="2153" spans="1:10" ht="14.25" customHeight="1">
      <c r="A2153" s="55"/>
      <c r="B2153" s="55"/>
      <c r="C2153" s="53"/>
      <c r="D2153" s="53"/>
      <c r="E2153" s="55"/>
      <c r="F2153" s="55"/>
      <c r="G2153" s="55"/>
      <c r="H2153" s="55"/>
      <c r="I2153" s="55"/>
      <c r="J2153" s="55"/>
    </row>
    <row r="2154" spans="1:10" ht="14.25" customHeight="1">
      <c r="A2154" s="55"/>
      <c r="B2154" s="55"/>
      <c r="C2154" s="53"/>
      <c r="D2154" s="53"/>
      <c r="E2154" s="55"/>
      <c r="F2154" s="55"/>
      <c r="G2154" s="55"/>
      <c r="H2154" s="55"/>
      <c r="I2154" s="55"/>
      <c r="J2154" s="55"/>
    </row>
    <row r="2155" spans="1:10" ht="14.25" customHeight="1">
      <c r="A2155" s="55"/>
      <c r="B2155" s="55"/>
      <c r="C2155" s="53"/>
      <c r="D2155" s="53"/>
      <c r="E2155" s="55"/>
      <c r="F2155" s="55"/>
      <c r="G2155" s="55"/>
      <c r="H2155" s="55"/>
      <c r="I2155" s="55"/>
      <c r="J2155" s="55"/>
    </row>
    <row r="2156" spans="1:10" ht="14.25" customHeight="1">
      <c r="A2156" s="55"/>
      <c r="B2156" s="55"/>
      <c r="C2156" s="53"/>
      <c r="D2156" s="53"/>
      <c r="E2156" s="55"/>
      <c r="F2156" s="55"/>
      <c r="G2156" s="55"/>
      <c r="H2156" s="55"/>
      <c r="I2156" s="55"/>
      <c r="J2156" s="55"/>
    </row>
    <row r="2157" spans="1:10" ht="14.25" customHeight="1">
      <c r="A2157" s="55"/>
      <c r="B2157" s="55"/>
      <c r="C2157" s="53"/>
      <c r="D2157" s="53"/>
      <c r="E2157" s="55"/>
      <c r="F2157" s="55"/>
      <c r="G2157" s="55"/>
      <c r="H2157" s="55"/>
      <c r="I2157" s="55"/>
      <c r="J2157" s="55"/>
    </row>
    <row r="2158" spans="1:10" ht="14.25" customHeight="1">
      <c r="A2158" s="55"/>
      <c r="B2158" s="55"/>
      <c r="C2158" s="53"/>
      <c r="D2158" s="53"/>
      <c r="E2158" s="55"/>
      <c r="F2158" s="55"/>
      <c r="G2158" s="55"/>
      <c r="H2158" s="55"/>
      <c r="I2158" s="55"/>
      <c r="J2158" s="55"/>
    </row>
    <row r="2159" spans="1:10" ht="14.25" customHeight="1">
      <c r="A2159" s="55"/>
      <c r="B2159" s="55"/>
      <c r="C2159" s="53"/>
      <c r="D2159" s="53"/>
      <c r="E2159" s="55"/>
      <c r="F2159" s="55"/>
      <c r="G2159" s="55"/>
      <c r="H2159" s="55"/>
      <c r="I2159" s="55"/>
      <c r="J2159" s="55"/>
    </row>
    <row r="2160" spans="1:10" ht="14.25" customHeight="1">
      <c r="A2160" s="55"/>
      <c r="B2160" s="55"/>
      <c r="C2160" s="53"/>
      <c r="D2160" s="53"/>
      <c r="E2160" s="55"/>
      <c r="F2160" s="55"/>
      <c r="G2160" s="55"/>
      <c r="H2160" s="55"/>
      <c r="I2160" s="55"/>
      <c r="J2160" s="55"/>
    </row>
    <row r="2161" spans="1:10" ht="14.25" customHeight="1">
      <c r="A2161" s="55"/>
      <c r="B2161" s="55"/>
      <c r="C2161" s="53"/>
      <c r="D2161" s="53"/>
      <c r="E2161" s="55"/>
      <c r="F2161" s="55"/>
      <c r="G2161" s="55"/>
      <c r="H2161" s="55"/>
      <c r="I2161" s="55"/>
      <c r="J2161" s="55"/>
    </row>
    <row r="2162" spans="1:10" ht="14.25" customHeight="1">
      <c r="A2162" s="55"/>
      <c r="B2162" s="55"/>
      <c r="C2162" s="53"/>
      <c r="D2162" s="53"/>
      <c r="E2162" s="55"/>
      <c r="F2162" s="55"/>
      <c r="G2162" s="55"/>
      <c r="H2162" s="55"/>
      <c r="I2162" s="55"/>
      <c r="J2162" s="55"/>
    </row>
    <row r="2163" spans="1:10" ht="14.25" customHeight="1">
      <c r="A2163" s="55"/>
      <c r="B2163" s="55"/>
      <c r="C2163" s="53"/>
      <c r="D2163" s="53"/>
      <c r="E2163" s="55"/>
      <c r="F2163" s="55"/>
      <c r="G2163" s="55"/>
      <c r="H2163" s="55"/>
      <c r="I2163" s="55"/>
      <c r="J2163" s="55"/>
    </row>
    <row r="2164" spans="1:10" ht="14.25" customHeight="1">
      <c r="A2164" s="55"/>
      <c r="B2164" s="55"/>
      <c r="C2164" s="53"/>
      <c r="D2164" s="53"/>
      <c r="E2164" s="55"/>
      <c r="F2164" s="55"/>
      <c r="G2164" s="55"/>
      <c r="H2164" s="55"/>
      <c r="I2164" s="55"/>
      <c r="J2164" s="55"/>
    </row>
    <row r="2165" spans="1:10" ht="14.25" customHeight="1">
      <c r="A2165" s="55"/>
      <c r="B2165" s="55"/>
      <c r="C2165" s="53"/>
      <c r="D2165" s="53"/>
      <c r="E2165" s="55"/>
      <c r="F2165" s="55"/>
      <c r="G2165" s="55"/>
      <c r="H2165" s="55"/>
      <c r="I2165" s="55"/>
      <c r="J2165" s="55"/>
    </row>
    <row r="2166" spans="1:10" ht="14.25" customHeight="1">
      <c r="A2166" s="55"/>
      <c r="B2166" s="55"/>
      <c r="C2166" s="53"/>
      <c r="D2166" s="53"/>
      <c r="E2166" s="55"/>
      <c r="F2166" s="55"/>
      <c r="G2166" s="55"/>
      <c r="H2166" s="55"/>
      <c r="I2166" s="55"/>
      <c r="J2166" s="55"/>
    </row>
    <row r="2167" spans="1:10" ht="14.25" customHeight="1">
      <c r="A2167" s="55"/>
      <c r="B2167" s="55"/>
      <c r="C2167" s="53"/>
      <c r="D2167" s="53"/>
      <c r="E2167" s="55"/>
      <c r="F2167" s="55"/>
      <c r="G2167" s="55"/>
      <c r="H2167" s="55"/>
      <c r="I2167" s="55"/>
      <c r="J2167" s="55"/>
    </row>
    <row r="2168" spans="1:10" ht="14.25" customHeight="1">
      <c r="A2168" s="55"/>
      <c r="B2168" s="55"/>
      <c r="C2168" s="53"/>
      <c r="D2168" s="53"/>
      <c r="E2168" s="55"/>
      <c r="F2168" s="55"/>
      <c r="G2168" s="55"/>
      <c r="H2168" s="55"/>
      <c r="I2168" s="55"/>
      <c r="J2168" s="55"/>
    </row>
    <row r="2169" spans="1:10" ht="14.25" customHeight="1">
      <c r="A2169" s="55"/>
      <c r="B2169" s="55"/>
      <c r="C2169" s="53"/>
      <c r="D2169" s="53"/>
      <c r="E2169" s="55"/>
      <c r="F2169" s="55"/>
      <c r="G2169" s="55"/>
      <c r="H2169" s="55"/>
      <c r="I2169" s="55"/>
      <c r="J2169" s="55"/>
    </row>
    <row r="2170" spans="1:10" ht="14.25" customHeight="1">
      <c r="A2170" s="55"/>
      <c r="B2170" s="55"/>
      <c r="C2170" s="53"/>
      <c r="D2170" s="53"/>
      <c r="E2170" s="55"/>
      <c r="F2170" s="55"/>
      <c r="G2170" s="55"/>
      <c r="H2170" s="55"/>
      <c r="I2170" s="55"/>
      <c r="J2170" s="55"/>
    </row>
    <row r="2171" spans="1:10" ht="14.25" customHeight="1">
      <c r="A2171" s="55"/>
      <c r="B2171" s="55"/>
      <c r="C2171" s="53"/>
      <c r="D2171" s="53"/>
      <c r="E2171" s="55"/>
      <c r="F2171" s="55"/>
      <c r="G2171" s="55"/>
      <c r="H2171" s="55"/>
      <c r="I2171" s="55"/>
      <c r="J2171" s="55"/>
    </row>
    <row r="2172" spans="1:10" ht="14.25" customHeight="1">
      <c r="A2172" s="55"/>
      <c r="B2172" s="55"/>
      <c r="C2172" s="53"/>
      <c r="D2172" s="53"/>
      <c r="E2172" s="55"/>
      <c r="F2172" s="55"/>
      <c r="G2172" s="55"/>
      <c r="H2172" s="55"/>
      <c r="I2172" s="55"/>
      <c r="J2172" s="55"/>
    </row>
    <row r="2173" spans="1:10" ht="14.25" customHeight="1">
      <c r="A2173" s="55"/>
      <c r="B2173" s="55"/>
      <c r="C2173" s="53"/>
      <c r="D2173" s="53"/>
      <c r="E2173" s="55"/>
      <c r="F2173" s="55"/>
      <c r="G2173" s="55"/>
      <c r="H2173" s="55"/>
      <c r="I2173" s="55"/>
      <c r="J2173" s="55"/>
    </row>
    <row r="2174" spans="1:10" ht="14.25" customHeight="1">
      <c r="A2174" s="55"/>
      <c r="B2174" s="55"/>
      <c r="C2174" s="53"/>
      <c r="D2174" s="53"/>
      <c r="E2174" s="55"/>
      <c r="F2174" s="55"/>
      <c r="G2174" s="55"/>
      <c r="H2174" s="55"/>
      <c r="I2174" s="55"/>
      <c r="J2174" s="55"/>
    </row>
    <row r="2175" spans="1:10" ht="14.25" customHeight="1">
      <c r="A2175" s="55"/>
      <c r="B2175" s="55"/>
      <c r="C2175" s="53"/>
      <c r="D2175" s="53"/>
      <c r="E2175" s="55"/>
      <c r="F2175" s="55"/>
      <c r="G2175" s="55"/>
      <c r="H2175" s="55"/>
      <c r="I2175" s="55"/>
      <c r="J2175" s="55"/>
    </row>
    <row r="2176" spans="1:10" ht="14.25" customHeight="1">
      <c r="A2176" s="55"/>
      <c r="B2176" s="55"/>
      <c r="C2176" s="53"/>
      <c r="D2176" s="53"/>
      <c r="E2176" s="55"/>
      <c r="F2176" s="55"/>
      <c r="G2176" s="55"/>
      <c r="H2176" s="55"/>
      <c r="I2176" s="55"/>
      <c r="J2176" s="55"/>
    </row>
    <row r="2177" spans="1:10" ht="14.25" customHeight="1">
      <c r="A2177" s="55"/>
      <c r="B2177" s="55"/>
      <c r="C2177" s="53"/>
      <c r="D2177" s="53"/>
      <c r="E2177" s="55"/>
      <c r="F2177" s="55"/>
      <c r="G2177" s="55"/>
      <c r="H2177" s="55"/>
      <c r="I2177" s="55"/>
      <c r="J2177" s="55"/>
    </row>
    <row r="2178" spans="1:10" ht="14.25" customHeight="1">
      <c r="A2178" s="55"/>
      <c r="B2178" s="55"/>
      <c r="C2178" s="53"/>
      <c r="D2178" s="53"/>
      <c r="E2178" s="55"/>
      <c r="F2178" s="55"/>
      <c r="G2178" s="55"/>
      <c r="H2178" s="55"/>
      <c r="I2178" s="55"/>
      <c r="J2178" s="55"/>
    </row>
    <row r="2179" spans="1:10" ht="14.25" customHeight="1">
      <c r="A2179" s="55"/>
      <c r="B2179" s="55"/>
      <c r="C2179" s="53"/>
      <c r="D2179" s="53"/>
      <c r="E2179" s="55"/>
      <c r="F2179" s="55"/>
      <c r="G2179" s="55"/>
      <c r="H2179" s="55"/>
      <c r="I2179" s="55"/>
      <c r="J2179" s="55"/>
    </row>
    <row r="2180" spans="1:10" ht="14.25" customHeight="1">
      <c r="A2180" s="55"/>
      <c r="B2180" s="55"/>
      <c r="C2180" s="53"/>
      <c r="D2180" s="53"/>
      <c r="E2180" s="55"/>
      <c r="F2180" s="55"/>
      <c r="G2180" s="55"/>
      <c r="H2180" s="55"/>
      <c r="I2180" s="55"/>
      <c r="J2180" s="55"/>
    </row>
    <row r="2181" spans="1:10" ht="14.25" customHeight="1">
      <c r="A2181" s="55"/>
      <c r="B2181" s="55"/>
      <c r="C2181" s="53"/>
      <c r="D2181" s="53"/>
      <c r="E2181" s="55"/>
      <c r="F2181" s="55"/>
      <c r="G2181" s="55"/>
      <c r="H2181" s="55"/>
      <c r="I2181" s="55"/>
      <c r="J2181" s="55"/>
    </row>
    <row r="2182" spans="1:10" ht="14.25" customHeight="1">
      <c r="A2182" s="55"/>
      <c r="B2182" s="55"/>
      <c r="C2182" s="53"/>
      <c r="D2182" s="53"/>
      <c r="E2182" s="55"/>
      <c r="F2182" s="55"/>
      <c r="G2182" s="55"/>
      <c r="H2182" s="55"/>
      <c r="I2182" s="55"/>
      <c r="J2182" s="55"/>
    </row>
    <row r="2183" spans="1:10" ht="14.25" customHeight="1">
      <c r="A2183" s="55"/>
      <c r="B2183" s="55"/>
      <c r="C2183" s="53"/>
      <c r="D2183" s="53"/>
      <c r="E2183" s="55"/>
      <c r="F2183" s="55"/>
      <c r="G2183" s="55"/>
      <c r="H2183" s="55"/>
      <c r="I2183" s="55"/>
      <c r="J2183" s="55"/>
    </row>
    <row r="2184" spans="1:10" ht="14.25" customHeight="1">
      <c r="A2184" s="55"/>
      <c r="B2184" s="55"/>
      <c r="C2184" s="53"/>
      <c r="D2184" s="53"/>
      <c r="E2184" s="55"/>
      <c r="F2184" s="55"/>
      <c r="G2184" s="55"/>
      <c r="H2184" s="55"/>
      <c r="I2184" s="55"/>
      <c r="J2184" s="55"/>
    </row>
    <row r="2185" spans="1:10" ht="14.25" customHeight="1">
      <c r="A2185" s="55"/>
      <c r="B2185" s="55"/>
      <c r="C2185" s="53"/>
      <c r="D2185" s="53"/>
      <c r="E2185" s="55"/>
      <c r="F2185" s="55"/>
      <c r="G2185" s="55"/>
      <c r="H2185" s="55"/>
      <c r="I2185" s="55"/>
      <c r="J2185" s="55"/>
    </row>
    <row r="2186" spans="1:10" ht="14.25" customHeight="1">
      <c r="A2186" s="55"/>
      <c r="B2186" s="55"/>
      <c r="C2186" s="53"/>
      <c r="D2186" s="53"/>
      <c r="E2186" s="55"/>
      <c r="F2186" s="55"/>
      <c r="G2186" s="55"/>
      <c r="H2186" s="55"/>
      <c r="I2186" s="55"/>
      <c r="J2186" s="55"/>
    </row>
    <row r="2187" spans="1:10" ht="14.25" customHeight="1">
      <c r="A2187" s="55"/>
      <c r="B2187" s="55"/>
      <c r="C2187" s="53"/>
      <c r="D2187" s="53"/>
      <c r="E2187" s="55"/>
      <c r="F2187" s="55"/>
      <c r="G2187" s="55"/>
      <c r="H2187" s="55"/>
      <c r="I2187" s="55"/>
      <c r="J2187" s="55"/>
    </row>
    <row r="2188" spans="1:10" ht="14.25" customHeight="1">
      <c r="A2188" s="55"/>
      <c r="B2188" s="55"/>
      <c r="C2188" s="53"/>
      <c r="D2188" s="53"/>
      <c r="E2188" s="55"/>
      <c r="F2188" s="55"/>
      <c r="G2188" s="55"/>
      <c r="H2188" s="55"/>
      <c r="I2188" s="55"/>
      <c r="J2188" s="55"/>
    </row>
    <row r="2189" spans="1:10" ht="14.25" customHeight="1">
      <c r="A2189" s="55"/>
      <c r="B2189" s="55"/>
      <c r="C2189" s="53"/>
      <c r="D2189" s="53"/>
      <c r="E2189" s="55"/>
      <c r="F2189" s="55"/>
      <c r="G2189" s="55"/>
      <c r="H2189" s="55"/>
      <c r="I2189" s="55"/>
      <c r="J2189" s="55"/>
    </row>
    <row r="2190" spans="1:10" ht="14.25" customHeight="1">
      <c r="A2190" s="55"/>
      <c r="B2190" s="55"/>
      <c r="C2190" s="53"/>
      <c r="D2190" s="53"/>
      <c r="E2190" s="55"/>
      <c r="F2190" s="55"/>
      <c r="G2190" s="55"/>
      <c r="H2190" s="55"/>
      <c r="I2190" s="55"/>
      <c r="J2190" s="55"/>
    </row>
    <row r="2191" spans="1:10" ht="14.25" customHeight="1">
      <c r="A2191" s="55"/>
      <c r="B2191" s="55"/>
      <c r="C2191" s="53"/>
      <c r="D2191" s="53"/>
      <c r="E2191" s="55"/>
      <c r="F2191" s="55"/>
      <c r="G2191" s="55"/>
      <c r="H2191" s="55"/>
      <c r="I2191" s="55"/>
      <c r="J2191" s="55"/>
    </row>
    <row r="2192" spans="1:10" ht="14.25" customHeight="1">
      <c r="A2192" s="55"/>
      <c r="B2192" s="55"/>
      <c r="C2192" s="53"/>
      <c r="D2192" s="53"/>
      <c r="E2192" s="55"/>
      <c r="F2192" s="55"/>
      <c r="G2192" s="55"/>
      <c r="H2192" s="55"/>
      <c r="I2192" s="55"/>
      <c r="J2192" s="55"/>
    </row>
    <row r="2193" spans="1:10" ht="14.25" customHeight="1">
      <c r="A2193" s="55"/>
      <c r="B2193" s="55"/>
      <c r="C2193" s="53"/>
      <c r="D2193" s="53"/>
      <c r="E2193" s="55"/>
      <c r="F2193" s="55"/>
      <c r="G2193" s="55"/>
      <c r="H2193" s="55"/>
      <c r="I2193" s="55"/>
      <c r="J2193" s="55"/>
    </row>
    <row r="2194" spans="1:10" ht="14.25" customHeight="1">
      <c r="A2194" s="55"/>
      <c r="B2194" s="55"/>
      <c r="C2194" s="53"/>
      <c r="D2194" s="53"/>
      <c r="E2194" s="55"/>
      <c r="F2194" s="55"/>
      <c r="G2194" s="55"/>
      <c r="H2194" s="55"/>
      <c r="I2194" s="55"/>
      <c r="J2194" s="55"/>
    </row>
    <row r="2195" spans="1:10" ht="14.25" customHeight="1">
      <c r="A2195" s="55"/>
      <c r="B2195" s="55"/>
      <c r="C2195" s="53"/>
      <c r="D2195" s="53"/>
      <c r="E2195" s="55"/>
      <c r="F2195" s="55"/>
      <c r="G2195" s="55"/>
      <c r="H2195" s="55"/>
      <c r="I2195" s="55"/>
      <c r="J2195" s="55"/>
    </row>
    <row r="2196" spans="1:10" ht="14.25" customHeight="1">
      <c r="A2196" s="55"/>
      <c r="B2196" s="55"/>
      <c r="C2196" s="53"/>
      <c r="D2196" s="53"/>
      <c r="E2196" s="55"/>
      <c r="F2196" s="55"/>
      <c r="G2196" s="55"/>
      <c r="H2196" s="55"/>
      <c r="I2196" s="55"/>
      <c r="J2196" s="55"/>
    </row>
    <row r="2197" spans="1:10" ht="14.25" customHeight="1">
      <c r="A2197" s="55"/>
      <c r="B2197" s="55"/>
      <c r="C2197" s="53"/>
      <c r="D2197" s="53"/>
      <c r="E2197" s="55"/>
      <c r="F2197" s="55"/>
      <c r="G2197" s="55"/>
      <c r="H2197" s="55"/>
      <c r="I2197" s="55"/>
      <c r="J2197" s="55"/>
    </row>
    <row r="2198" spans="1:10" ht="14.25" customHeight="1">
      <c r="A2198" s="55"/>
      <c r="B2198" s="55"/>
      <c r="C2198" s="53"/>
      <c r="D2198" s="53"/>
      <c r="E2198" s="55"/>
      <c r="F2198" s="55"/>
      <c r="G2198" s="55"/>
      <c r="H2198" s="55"/>
      <c r="I2198" s="55"/>
      <c r="J2198" s="55"/>
    </row>
    <row r="2199" spans="1:10" ht="14.25" customHeight="1">
      <c r="A2199" s="55"/>
      <c r="B2199" s="55"/>
      <c r="C2199" s="53"/>
      <c r="D2199" s="53"/>
      <c r="E2199" s="55"/>
      <c r="F2199" s="55"/>
      <c r="G2199" s="55"/>
      <c r="H2199" s="55"/>
      <c r="I2199" s="55"/>
      <c r="J2199" s="55"/>
    </row>
    <row r="2200" spans="1:10" ht="14.25" customHeight="1">
      <c r="A2200" s="55"/>
      <c r="B2200" s="55"/>
      <c r="C2200" s="53"/>
      <c r="D2200" s="53"/>
      <c r="E2200" s="55"/>
      <c r="F2200" s="55"/>
      <c r="G2200" s="55"/>
      <c r="H2200" s="55"/>
      <c r="I2200" s="55"/>
      <c r="J2200" s="55"/>
    </row>
    <row r="2201" spans="1:10" ht="14.25" customHeight="1">
      <c r="A2201" s="55"/>
      <c r="B2201" s="55"/>
      <c r="C2201" s="53"/>
      <c r="D2201" s="53"/>
      <c r="E2201" s="55"/>
      <c r="F2201" s="55"/>
      <c r="G2201" s="55"/>
      <c r="H2201" s="55"/>
      <c r="I2201" s="55"/>
      <c r="J2201" s="55"/>
    </row>
    <row r="2202" spans="1:10" ht="14.25" customHeight="1">
      <c r="A2202" s="55"/>
      <c r="B2202" s="55"/>
      <c r="C2202" s="53"/>
      <c r="D2202" s="53"/>
      <c r="E2202" s="55"/>
      <c r="F2202" s="55"/>
      <c r="G2202" s="55"/>
      <c r="H2202" s="55"/>
      <c r="I2202" s="55"/>
      <c r="J2202" s="55"/>
    </row>
    <row r="2203" spans="1:10" ht="14.25" customHeight="1">
      <c r="A2203" s="55"/>
      <c r="B2203" s="55"/>
      <c r="C2203" s="53"/>
      <c r="D2203" s="53"/>
      <c r="E2203" s="55"/>
      <c r="F2203" s="55"/>
      <c r="G2203" s="55"/>
      <c r="H2203" s="55"/>
      <c r="I2203" s="55"/>
      <c r="J2203" s="55"/>
    </row>
    <row r="2204" spans="1:10" ht="14.25" customHeight="1">
      <c r="A2204" s="55"/>
      <c r="B2204" s="55"/>
      <c r="C2204" s="53"/>
      <c r="D2204" s="53"/>
      <c r="E2204" s="55"/>
      <c r="F2204" s="55"/>
      <c r="G2204" s="55"/>
      <c r="H2204" s="55"/>
      <c r="I2204" s="55"/>
      <c r="J2204" s="55"/>
    </row>
    <row r="2205" spans="1:10" ht="14.25" customHeight="1">
      <c r="A2205" s="55"/>
      <c r="B2205" s="55"/>
      <c r="C2205" s="53"/>
      <c r="D2205" s="53"/>
      <c r="E2205" s="55"/>
      <c r="F2205" s="55"/>
      <c r="G2205" s="55"/>
      <c r="H2205" s="55"/>
      <c r="I2205" s="55"/>
      <c r="J2205" s="55"/>
    </row>
    <row r="2206" spans="1:10" ht="14.25" customHeight="1">
      <c r="A2206" s="55"/>
      <c r="B2206" s="55"/>
      <c r="C2206" s="53"/>
      <c r="D2206" s="53"/>
      <c r="E2206" s="55"/>
      <c r="F2206" s="55"/>
      <c r="G2206" s="55"/>
      <c r="H2206" s="55"/>
      <c r="I2206" s="55"/>
      <c r="J2206" s="55"/>
    </row>
    <row r="2207" spans="1:10" ht="14.25" customHeight="1">
      <c r="A2207" s="55"/>
      <c r="B2207" s="55"/>
      <c r="C2207" s="53"/>
      <c r="D2207" s="53"/>
      <c r="E2207" s="55"/>
      <c r="F2207" s="55"/>
      <c r="G2207" s="55"/>
      <c r="H2207" s="55"/>
      <c r="I2207" s="55"/>
      <c r="J2207" s="55"/>
    </row>
    <row r="2208" spans="1:10" ht="14.25" customHeight="1">
      <c r="A2208" s="55"/>
      <c r="B2208" s="55"/>
      <c r="C2208" s="53"/>
      <c r="D2208" s="53"/>
      <c r="E2208" s="55"/>
      <c r="F2208" s="55"/>
      <c r="G2208" s="55"/>
      <c r="H2208" s="55"/>
      <c r="I2208" s="55"/>
      <c r="J2208" s="55"/>
    </row>
    <row r="2209" spans="1:10" ht="14.25" customHeight="1">
      <c r="A2209" s="55"/>
      <c r="B2209" s="55"/>
      <c r="C2209" s="53"/>
      <c r="D2209" s="53"/>
      <c r="E2209" s="55"/>
      <c r="F2209" s="55"/>
      <c r="G2209" s="55"/>
      <c r="H2209" s="55"/>
      <c r="I2209" s="55"/>
      <c r="J2209" s="55"/>
    </row>
    <row r="2210" spans="1:10" ht="14.25" customHeight="1">
      <c r="A2210" s="55"/>
      <c r="B2210" s="55"/>
      <c r="C2210" s="53"/>
      <c r="D2210" s="53"/>
      <c r="E2210" s="55"/>
      <c r="F2210" s="55"/>
      <c r="G2210" s="55"/>
      <c r="H2210" s="55"/>
      <c r="I2210" s="55"/>
      <c r="J2210" s="55"/>
    </row>
    <row r="2211" spans="1:10" ht="14.25" customHeight="1">
      <c r="A2211" s="55"/>
      <c r="B2211" s="55"/>
      <c r="C2211" s="53"/>
      <c r="D2211" s="53"/>
      <c r="E2211" s="55"/>
      <c r="F2211" s="55"/>
      <c r="G2211" s="55"/>
      <c r="H2211" s="55"/>
      <c r="I2211" s="55"/>
      <c r="J2211" s="55"/>
    </row>
    <row r="2212" spans="1:10" ht="14.25" customHeight="1">
      <c r="A2212" s="55"/>
      <c r="B2212" s="55"/>
      <c r="C2212" s="53"/>
      <c r="D2212" s="53"/>
      <c r="E2212" s="55"/>
      <c r="F2212" s="55"/>
      <c r="G2212" s="55"/>
      <c r="H2212" s="55"/>
      <c r="I2212" s="55"/>
      <c r="J2212" s="55"/>
    </row>
    <row r="2213" spans="1:10" ht="14.25" customHeight="1">
      <c r="A2213" s="55"/>
      <c r="B2213" s="55"/>
      <c r="C2213" s="53"/>
      <c r="D2213" s="53"/>
      <c r="E2213" s="55"/>
      <c r="F2213" s="55"/>
      <c r="G2213" s="55"/>
      <c r="H2213" s="55"/>
      <c r="I2213" s="55"/>
      <c r="J2213" s="55"/>
    </row>
    <row r="2214" spans="1:10" ht="14.25" customHeight="1">
      <c r="A2214" s="55"/>
      <c r="B2214" s="55"/>
      <c r="C2214" s="53"/>
      <c r="D2214" s="53"/>
      <c r="E2214" s="55"/>
      <c r="F2214" s="55"/>
      <c r="G2214" s="55"/>
      <c r="H2214" s="55"/>
      <c r="I2214" s="55"/>
      <c r="J2214" s="55"/>
    </row>
    <row r="2215" spans="1:10" ht="14.25" customHeight="1">
      <c r="A2215" s="55"/>
      <c r="B2215" s="55"/>
      <c r="C2215" s="53"/>
      <c r="D2215" s="53"/>
      <c r="E2215" s="55"/>
      <c r="F2215" s="55"/>
      <c r="G2215" s="55"/>
      <c r="H2215" s="55"/>
      <c r="I2215" s="55"/>
      <c r="J2215" s="55"/>
    </row>
    <row r="2216" spans="1:10" ht="14.25" customHeight="1">
      <c r="A2216" s="55"/>
      <c r="B2216" s="55"/>
      <c r="C2216" s="53"/>
      <c r="D2216" s="53"/>
      <c r="E2216" s="55"/>
      <c r="F2216" s="55"/>
      <c r="G2216" s="55"/>
      <c r="H2216" s="55"/>
      <c r="I2216" s="55"/>
      <c r="J2216" s="55"/>
    </row>
    <row r="2217" spans="1:10" ht="14.25" customHeight="1">
      <c r="A2217" s="55"/>
      <c r="B2217" s="55"/>
      <c r="C2217" s="53"/>
      <c r="D2217" s="53"/>
      <c r="E2217" s="55"/>
      <c r="F2217" s="55"/>
      <c r="G2217" s="55"/>
      <c r="H2217" s="55"/>
      <c r="I2217" s="55"/>
      <c r="J2217" s="55"/>
    </row>
    <row r="2218" spans="1:10" ht="14.25" customHeight="1">
      <c r="A2218" s="55"/>
      <c r="B2218" s="55"/>
      <c r="C2218" s="53"/>
      <c r="D2218" s="53"/>
      <c r="E2218" s="55"/>
      <c r="F2218" s="55"/>
      <c r="G2218" s="55"/>
      <c r="H2218" s="55"/>
      <c r="I2218" s="55"/>
      <c r="J2218" s="55"/>
    </row>
    <row r="2219" spans="1:10" ht="14.25" customHeight="1">
      <c r="A2219" s="55"/>
      <c r="B2219" s="55"/>
      <c r="C2219" s="53"/>
      <c r="D2219" s="53"/>
      <c r="E2219" s="55"/>
      <c r="F2219" s="55"/>
      <c r="G2219" s="55"/>
      <c r="H2219" s="55"/>
      <c r="I2219" s="55"/>
      <c r="J2219" s="55"/>
    </row>
    <row r="2220" spans="1:10" ht="14.25" customHeight="1">
      <c r="A2220" s="55"/>
      <c r="B2220" s="55"/>
      <c r="C2220" s="53"/>
      <c r="D2220" s="53"/>
      <c r="E2220" s="55"/>
      <c r="F2220" s="55"/>
      <c r="G2220" s="55"/>
      <c r="H2220" s="55"/>
      <c r="I2220" s="55"/>
      <c r="J2220" s="55"/>
    </row>
    <row r="2221" spans="1:10" ht="14.25" customHeight="1">
      <c r="A2221" s="55"/>
      <c r="B2221" s="55"/>
      <c r="C2221" s="53"/>
      <c r="D2221" s="53"/>
      <c r="E2221" s="55"/>
      <c r="F2221" s="55"/>
      <c r="G2221" s="55"/>
      <c r="H2221" s="55"/>
      <c r="I2221" s="55"/>
      <c r="J2221" s="55"/>
    </row>
    <row r="2222" spans="1:10" ht="14.25" customHeight="1">
      <c r="A2222" s="55"/>
      <c r="B2222" s="55"/>
      <c r="C2222" s="53"/>
      <c r="D2222" s="53"/>
      <c r="E2222" s="55"/>
      <c r="F2222" s="55"/>
      <c r="G2222" s="55"/>
      <c r="H2222" s="55"/>
      <c r="I2222" s="55"/>
      <c r="J2222" s="55"/>
    </row>
    <row r="2223" spans="1:10" ht="14.25" customHeight="1">
      <c r="A2223" s="55"/>
      <c r="B2223" s="55"/>
      <c r="C2223" s="53"/>
      <c r="D2223" s="53"/>
      <c r="E2223" s="55"/>
      <c r="F2223" s="55"/>
      <c r="G2223" s="55"/>
      <c r="H2223" s="55"/>
      <c r="I2223" s="55"/>
      <c r="J2223" s="55"/>
    </row>
    <row r="2224" spans="1:10" ht="14.25" customHeight="1">
      <c r="A2224" s="55"/>
      <c r="B2224" s="55"/>
      <c r="C2224" s="53"/>
      <c r="D2224" s="53"/>
      <c r="E2224" s="55"/>
      <c r="F2224" s="55"/>
      <c r="G2224" s="55"/>
      <c r="H2224" s="55"/>
      <c r="I2224" s="55"/>
      <c r="J2224" s="55"/>
    </row>
    <row r="2225" spans="1:10" ht="14.25" customHeight="1">
      <c r="A2225" s="55"/>
      <c r="B2225" s="55"/>
      <c r="C2225" s="53"/>
      <c r="D2225" s="53"/>
      <c r="E2225" s="55"/>
      <c r="F2225" s="55"/>
      <c r="G2225" s="55"/>
      <c r="H2225" s="55"/>
      <c r="I2225" s="55"/>
      <c r="J2225" s="55"/>
    </row>
    <row r="2226" spans="1:10" ht="14.25" customHeight="1">
      <c r="A2226" s="55"/>
      <c r="B2226" s="55"/>
      <c r="C2226" s="53"/>
      <c r="D2226" s="53"/>
      <c r="E2226" s="55"/>
      <c r="F2226" s="55"/>
      <c r="G2226" s="55"/>
      <c r="H2226" s="55"/>
      <c r="I2226" s="55"/>
      <c r="J2226" s="55"/>
    </row>
    <row r="2227" spans="1:10" ht="14.25" customHeight="1">
      <c r="A2227" s="55"/>
      <c r="B2227" s="55"/>
      <c r="C2227" s="53"/>
      <c r="D2227" s="53"/>
      <c r="E2227" s="55"/>
      <c r="F2227" s="55"/>
      <c r="G2227" s="55"/>
      <c r="H2227" s="55"/>
      <c r="I2227" s="55"/>
      <c r="J2227" s="55"/>
    </row>
    <row r="2228" spans="1:10" ht="14.25" customHeight="1">
      <c r="A2228" s="55"/>
      <c r="B2228" s="55"/>
      <c r="C2228" s="53"/>
      <c r="D2228" s="53"/>
      <c r="E2228" s="55"/>
      <c r="F2228" s="55"/>
      <c r="G2228" s="55"/>
      <c r="H2228" s="55"/>
      <c r="I2228" s="55"/>
      <c r="J2228" s="55"/>
    </row>
    <row r="2229" spans="1:10" ht="14.25" customHeight="1">
      <c r="A2229" s="55"/>
      <c r="B2229" s="55"/>
      <c r="C2229" s="53"/>
      <c r="D2229" s="53"/>
      <c r="E2229" s="55"/>
      <c r="F2229" s="55"/>
      <c r="G2229" s="55"/>
      <c r="H2229" s="55"/>
      <c r="I2229" s="55"/>
      <c r="J2229" s="55"/>
    </row>
    <row r="2230" spans="1:10" ht="14.25" customHeight="1">
      <c r="A2230" s="55"/>
      <c r="B2230" s="55"/>
      <c r="C2230" s="53"/>
      <c r="D2230" s="53"/>
      <c r="E2230" s="55"/>
      <c r="F2230" s="55"/>
      <c r="G2230" s="55"/>
      <c r="H2230" s="55"/>
      <c r="I2230" s="55"/>
      <c r="J2230" s="55"/>
    </row>
    <row r="2231" spans="1:10" ht="14.25" customHeight="1">
      <c r="A2231" s="55"/>
      <c r="B2231" s="55"/>
      <c r="C2231" s="53"/>
      <c r="D2231" s="53"/>
      <c r="E2231" s="55"/>
      <c r="F2231" s="55"/>
      <c r="G2231" s="55"/>
      <c r="H2231" s="55"/>
      <c r="I2231" s="55"/>
      <c r="J2231" s="55"/>
    </row>
    <row r="2232" spans="1:10" ht="14.25" customHeight="1">
      <c r="A2232" s="55"/>
      <c r="B2232" s="55"/>
      <c r="C2232" s="53"/>
      <c r="D2232" s="53"/>
      <c r="E2232" s="55"/>
      <c r="F2232" s="55"/>
      <c r="G2232" s="55"/>
      <c r="H2232" s="55"/>
      <c r="I2232" s="55"/>
      <c r="J2232" s="55"/>
    </row>
    <row r="2233" spans="1:10" ht="14.25" customHeight="1">
      <c r="A2233" s="55"/>
      <c r="B2233" s="55"/>
      <c r="C2233" s="53"/>
      <c r="D2233" s="53"/>
      <c r="E2233" s="55"/>
      <c r="F2233" s="55"/>
      <c r="G2233" s="55"/>
      <c r="H2233" s="55"/>
      <c r="I2233" s="55"/>
      <c r="J2233" s="55"/>
    </row>
    <row r="2234" spans="1:10" ht="14.25" customHeight="1">
      <c r="A2234" s="55"/>
      <c r="B2234" s="55"/>
      <c r="C2234" s="53"/>
      <c r="D2234" s="53"/>
      <c r="E2234" s="55"/>
      <c r="F2234" s="55"/>
      <c r="G2234" s="55"/>
      <c r="H2234" s="55"/>
      <c r="I2234" s="55"/>
      <c r="J2234" s="55"/>
    </row>
    <row r="2235" spans="1:10" ht="14.25" customHeight="1">
      <c r="A2235" s="55"/>
      <c r="B2235" s="55"/>
      <c r="C2235" s="53"/>
      <c r="D2235" s="53"/>
      <c r="E2235" s="55"/>
      <c r="F2235" s="55"/>
      <c r="G2235" s="55"/>
      <c r="H2235" s="55"/>
      <c r="I2235" s="55"/>
      <c r="J2235" s="55"/>
    </row>
    <row r="2236" spans="1:10" ht="14.25" customHeight="1">
      <c r="A2236" s="55"/>
      <c r="B2236" s="55"/>
      <c r="C2236" s="53"/>
      <c r="D2236" s="53"/>
      <c r="E2236" s="55"/>
      <c r="F2236" s="55"/>
      <c r="G2236" s="55"/>
      <c r="H2236" s="55"/>
      <c r="I2236" s="55"/>
      <c r="J2236" s="55"/>
    </row>
    <row r="2237" spans="1:10" ht="14.25" customHeight="1">
      <c r="A2237" s="55"/>
      <c r="B2237" s="55"/>
      <c r="C2237" s="53"/>
      <c r="D2237" s="53"/>
      <c r="E2237" s="55"/>
      <c r="F2237" s="55"/>
      <c r="G2237" s="55"/>
      <c r="H2237" s="55"/>
      <c r="I2237" s="55"/>
      <c r="J2237" s="55"/>
    </row>
    <row r="2238" spans="1:10" ht="14.25" customHeight="1">
      <c r="A2238" s="55"/>
      <c r="B2238" s="55"/>
      <c r="C2238" s="53"/>
      <c r="D2238" s="53"/>
      <c r="E2238" s="55"/>
      <c r="F2238" s="55"/>
      <c r="G2238" s="55"/>
      <c r="H2238" s="55"/>
      <c r="I2238" s="55"/>
      <c r="J2238" s="55"/>
    </row>
    <row r="2239" spans="1:10" ht="14.25" customHeight="1">
      <c r="A2239" s="55"/>
      <c r="B2239" s="55"/>
      <c r="C2239" s="53"/>
      <c r="D2239" s="53"/>
      <c r="E2239" s="55"/>
      <c r="F2239" s="55"/>
      <c r="G2239" s="55"/>
      <c r="H2239" s="55"/>
      <c r="I2239" s="55"/>
      <c r="J2239" s="55"/>
    </row>
    <row r="2240" spans="1:10" ht="14.25" customHeight="1">
      <c r="A2240" s="55"/>
      <c r="B2240" s="55"/>
      <c r="C2240" s="53"/>
      <c r="D2240" s="53"/>
      <c r="E2240" s="55"/>
      <c r="F2240" s="55"/>
      <c r="G2240" s="55"/>
      <c r="H2240" s="55"/>
      <c r="I2240" s="55"/>
      <c r="J2240" s="55"/>
    </row>
    <row r="2241" spans="1:10" ht="14.25" customHeight="1">
      <c r="A2241" s="55"/>
      <c r="B2241" s="55"/>
      <c r="C2241" s="53"/>
      <c r="D2241" s="53"/>
      <c r="E2241" s="55"/>
      <c r="F2241" s="55"/>
      <c r="G2241" s="55"/>
      <c r="H2241" s="55"/>
      <c r="I2241" s="55"/>
      <c r="J2241" s="55"/>
    </row>
    <row r="2242" spans="1:10" ht="14.25" customHeight="1">
      <c r="A2242" s="55"/>
      <c r="B2242" s="55"/>
      <c r="C2242" s="53"/>
      <c r="D2242" s="53"/>
      <c r="E2242" s="55"/>
      <c r="F2242" s="55"/>
      <c r="G2242" s="55"/>
      <c r="H2242" s="55"/>
      <c r="I2242" s="55"/>
      <c r="J2242" s="55"/>
    </row>
    <row r="2243" spans="1:10" ht="14.25" customHeight="1">
      <c r="A2243" s="55"/>
      <c r="B2243" s="55"/>
      <c r="C2243" s="53"/>
      <c r="D2243" s="53"/>
      <c r="E2243" s="55"/>
      <c r="F2243" s="55"/>
      <c r="G2243" s="55"/>
      <c r="H2243" s="55"/>
      <c r="I2243" s="55"/>
      <c r="J2243" s="55"/>
    </row>
    <row r="2244" spans="1:10" ht="14.25" customHeight="1">
      <c r="A2244" s="55"/>
      <c r="B2244" s="55"/>
      <c r="C2244" s="53"/>
      <c r="D2244" s="53"/>
      <c r="E2244" s="55"/>
      <c r="F2244" s="55"/>
      <c r="G2244" s="55"/>
      <c r="H2244" s="55"/>
      <c r="I2244" s="55"/>
      <c r="J2244" s="55"/>
    </row>
    <row r="2245" spans="1:10" ht="14.25" customHeight="1">
      <c r="A2245" s="55"/>
      <c r="B2245" s="55"/>
      <c r="C2245" s="53"/>
      <c r="D2245" s="53"/>
      <c r="E2245" s="55"/>
      <c r="F2245" s="55"/>
      <c r="G2245" s="55"/>
      <c r="H2245" s="55"/>
      <c r="I2245" s="55"/>
      <c r="J2245" s="55"/>
    </row>
    <row r="2246" spans="1:10" ht="14.25" customHeight="1">
      <c r="A2246" s="55"/>
      <c r="B2246" s="55"/>
      <c r="C2246" s="53"/>
      <c r="D2246" s="53"/>
      <c r="E2246" s="55"/>
      <c r="F2246" s="55"/>
      <c r="G2246" s="55"/>
      <c r="H2246" s="55"/>
      <c r="I2246" s="55"/>
      <c r="J2246" s="55"/>
    </row>
    <row r="2247" spans="1:10" ht="14.25" customHeight="1">
      <c r="A2247" s="55"/>
      <c r="B2247" s="55"/>
      <c r="C2247" s="53"/>
      <c r="D2247" s="53"/>
      <c r="E2247" s="55"/>
      <c r="F2247" s="55"/>
      <c r="G2247" s="55"/>
      <c r="H2247" s="55"/>
      <c r="I2247" s="55"/>
      <c r="J2247" s="55"/>
    </row>
    <row r="2248" spans="1:10" ht="14.25" customHeight="1">
      <c r="A2248" s="55"/>
      <c r="B2248" s="55"/>
      <c r="C2248" s="53"/>
      <c r="D2248" s="53"/>
      <c r="E2248" s="55"/>
      <c r="F2248" s="55"/>
      <c r="G2248" s="55"/>
      <c r="H2248" s="55"/>
      <c r="I2248" s="55"/>
      <c r="J2248" s="55"/>
    </row>
    <row r="2249" spans="1:10" ht="14.25" customHeight="1">
      <c r="A2249" s="55"/>
      <c r="B2249" s="55"/>
      <c r="C2249" s="53"/>
      <c r="D2249" s="53"/>
      <c r="E2249" s="55"/>
      <c r="F2249" s="55"/>
      <c r="G2249" s="55"/>
      <c r="H2249" s="55"/>
      <c r="I2249" s="55"/>
      <c r="J2249" s="55"/>
    </row>
    <row r="2250" spans="1:10" ht="14.25" customHeight="1">
      <c r="A2250" s="55"/>
      <c r="B2250" s="55"/>
      <c r="C2250" s="53"/>
      <c r="D2250" s="53"/>
      <c r="E2250" s="55"/>
      <c r="F2250" s="55"/>
      <c r="G2250" s="55"/>
      <c r="H2250" s="55"/>
      <c r="I2250" s="55"/>
      <c r="J2250" s="55"/>
    </row>
    <row r="2251" spans="1:10" ht="14.25" customHeight="1">
      <c r="A2251" s="55"/>
      <c r="B2251" s="55"/>
      <c r="C2251" s="53"/>
      <c r="D2251" s="53"/>
      <c r="E2251" s="55"/>
      <c r="F2251" s="55"/>
      <c r="G2251" s="55"/>
      <c r="H2251" s="55"/>
      <c r="I2251" s="55"/>
      <c r="J2251" s="55"/>
    </row>
    <row r="2252" spans="1:10" ht="14.25" customHeight="1">
      <c r="A2252" s="55"/>
      <c r="B2252" s="55"/>
      <c r="C2252" s="53"/>
      <c r="D2252" s="53"/>
      <c r="E2252" s="55"/>
      <c r="F2252" s="55"/>
      <c r="G2252" s="55"/>
      <c r="H2252" s="55"/>
      <c r="I2252" s="55"/>
      <c r="J2252" s="55"/>
    </row>
    <row r="2253" spans="1:10" ht="14.25" customHeight="1">
      <c r="A2253" s="55"/>
      <c r="B2253" s="55"/>
      <c r="C2253" s="53"/>
      <c r="D2253" s="53"/>
      <c r="E2253" s="55"/>
      <c r="F2253" s="55"/>
      <c r="G2253" s="55"/>
      <c r="H2253" s="55"/>
      <c r="I2253" s="55"/>
      <c r="J2253" s="55"/>
    </row>
    <row r="2254" spans="1:10" ht="14.25" customHeight="1">
      <c r="A2254" s="55"/>
      <c r="B2254" s="55"/>
      <c r="C2254" s="53"/>
      <c r="D2254" s="53"/>
      <c r="E2254" s="55"/>
      <c r="F2254" s="55"/>
      <c r="G2254" s="55"/>
      <c r="H2254" s="55"/>
      <c r="I2254" s="55"/>
      <c r="J2254" s="55"/>
    </row>
    <row r="2255" spans="1:10" ht="14.25" customHeight="1">
      <c r="A2255" s="55"/>
      <c r="B2255" s="55"/>
      <c r="C2255" s="53"/>
      <c r="D2255" s="53"/>
      <c r="E2255" s="55"/>
      <c r="F2255" s="55"/>
      <c r="G2255" s="55"/>
      <c r="H2255" s="55"/>
      <c r="I2255" s="55"/>
      <c r="J2255" s="55"/>
    </row>
    <row r="2256" spans="1:10" ht="14.25" customHeight="1">
      <c r="A2256" s="55"/>
      <c r="B2256" s="55"/>
      <c r="C2256" s="53"/>
      <c r="D2256" s="53"/>
      <c r="E2256" s="55"/>
      <c r="F2256" s="55"/>
      <c r="G2256" s="55"/>
      <c r="H2256" s="55"/>
      <c r="I2256" s="55"/>
      <c r="J2256" s="55"/>
    </row>
    <row r="2257" spans="1:10" ht="14.25" customHeight="1">
      <c r="A2257" s="55"/>
      <c r="B2257" s="55"/>
      <c r="C2257" s="53"/>
      <c r="D2257" s="53"/>
      <c r="E2257" s="55"/>
      <c r="F2257" s="55"/>
      <c r="G2257" s="55"/>
      <c r="H2257" s="55"/>
      <c r="I2257" s="55"/>
      <c r="J2257" s="55"/>
    </row>
    <row r="2258" spans="1:10" ht="14.25" customHeight="1">
      <c r="A2258" s="55"/>
      <c r="B2258" s="55"/>
      <c r="C2258" s="53"/>
      <c r="D2258" s="53"/>
      <c r="E2258" s="55"/>
      <c r="F2258" s="55"/>
      <c r="G2258" s="55"/>
      <c r="H2258" s="55"/>
      <c r="I2258" s="55"/>
      <c r="J2258" s="55"/>
    </row>
    <row r="2259" spans="1:10" ht="14.25" customHeight="1">
      <c r="A2259" s="55"/>
      <c r="B2259" s="55"/>
      <c r="C2259" s="53"/>
      <c r="D2259" s="53"/>
      <c r="E2259" s="55"/>
      <c r="F2259" s="55"/>
      <c r="G2259" s="55"/>
      <c r="H2259" s="55"/>
      <c r="I2259" s="55"/>
      <c r="J2259" s="55"/>
    </row>
    <row r="2260" spans="1:10" ht="14.25" customHeight="1">
      <c r="A2260" s="55"/>
      <c r="B2260" s="55"/>
      <c r="C2260" s="53"/>
      <c r="D2260" s="53"/>
      <c r="E2260" s="55"/>
      <c r="F2260" s="55"/>
      <c r="G2260" s="55"/>
      <c r="H2260" s="55"/>
      <c r="I2260" s="55"/>
      <c r="J2260" s="55"/>
    </row>
    <row r="2261" spans="1:10" ht="14.25" customHeight="1">
      <c r="A2261" s="55"/>
      <c r="B2261" s="55"/>
      <c r="C2261" s="53"/>
      <c r="D2261" s="53"/>
      <c r="E2261" s="55"/>
      <c r="F2261" s="55"/>
      <c r="G2261" s="55"/>
      <c r="H2261" s="55"/>
      <c r="I2261" s="55"/>
      <c r="J2261" s="55"/>
    </row>
    <row r="2262" spans="1:10" ht="14.25" customHeight="1">
      <c r="A2262" s="55"/>
      <c r="B2262" s="55"/>
      <c r="C2262" s="53"/>
      <c r="D2262" s="53"/>
      <c r="E2262" s="55"/>
      <c r="F2262" s="55"/>
      <c r="G2262" s="55"/>
      <c r="H2262" s="55"/>
      <c r="I2262" s="55"/>
      <c r="J2262" s="55"/>
    </row>
    <row r="2263" spans="1:10" ht="14.25" customHeight="1">
      <c r="A2263" s="55"/>
      <c r="B2263" s="55"/>
      <c r="C2263" s="53"/>
      <c r="D2263" s="53"/>
      <c r="E2263" s="55"/>
      <c r="F2263" s="55"/>
      <c r="G2263" s="55"/>
      <c r="H2263" s="55"/>
      <c r="I2263" s="55"/>
      <c r="J2263" s="55"/>
    </row>
    <row r="2264" spans="1:10" ht="14.25" customHeight="1">
      <c r="A2264" s="55"/>
      <c r="B2264" s="55"/>
      <c r="C2264" s="53"/>
      <c r="D2264" s="53"/>
      <c r="E2264" s="55"/>
      <c r="F2264" s="55"/>
      <c r="G2264" s="55"/>
      <c r="H2264" s="55"/>
      <c r="I2264" s="55"/>
      <c r="J2264" s="55"/>
    </row>
    <row r="2265" spans="1:10" ht="14.25" customHeight="1">
      <c r="A2265" s="55"/>
      <c r="B2265" s="55"/>
      <c r="C2265" s="53"/>
      <c r="D2265" s="53"/>
      <c r="E2265" s="55"/>
      <c r="F2265" s="55"/>
      <c r="G2265" s="55"/>
      <c r="H2265" s="55"/>
      <c r="I2265" s="55"/>
      <c r="J2265" s="55"/>
    </row>
    <row r="2266" spans="1:10" ht="14.25" customHeight="1">
      <c r="A2266" s="55"/>
      <c r="B2266" s="55"/>
      <c r="C2266" s="53"/>
      <c r="D2266" s="53"/>
      <c r="E2266" s="55"/>
      <c r="F2266" s="55"/>
      <c r="G2266" s="55"/>
      <c r="H2266" s="55"/>
      <c r="I2266" s="55"/>
      <c r="J2266" s="55"/>
    </row>
    <row r="2267" spans="1:10" ht="14.25" customHeight="1">
      <c r="A2267" s="55"/>
      <c r="B2267" s="55"/>
      <c r="C2267" s="53"/>
      <c r="D2267" s="53"/>
      <c r="E2267" s="55"/>
      <c r="F2267" s="55"/>
      <c r="G2267" s="55"/>
      <c r="H2267" s="55"/>
      <c r="I2267" s="55"/>
      <c r="J2267" s="55"/>
    </row>
    <row r="2268" spans="1:10" ht="14.25" customHeight="1">
      <c r="A2268" s="55"/>
      <c r="B2268" s="55"/>
      <c r="C2268" s="53"/>
      <c r="D2268" s="53"/>
      <c r="E2268" s="55"/>
      <c r="F2268" s="55"/>
      <c r="G2268" s="55"/>
      <c r="H2268" s="55"/>
      <c r="I2268" s="55"/>
      <c r="J2268" s="55"/>
    </row>
    <row r="2269" spans="1:10" ht="14.25" customHeight="1">
      <c r="A2269" s="55"/>
      <c r="B2269" s="55"/>
      <c r="C2269" s="53"/>
      <c r="D2269" s="53"/>
      <c r="E2269" s="55"/>
      <c r="F2269" s="55"/>
      <c r="G2269" s="55"/>
      <c r="H2269" s="55"/>
      <c r="I2269" s="55"/>
      <c r="J2269" s="55"/>
    </row>
    <row r="2270" spans="1:10" ht="14.25" customHeight="1">
      <c r="A2270" s="55"/>
      <c r="B2270" s="55"/>
      <c r="C2270" s="53"/>
      <c r="D2270" s="53"/>
      <c r="E2270" s="55"/>
      <c r="F2270" s="55"/>
      <c r="G2270" s="55"/>
      <c r="H2270" s="55"/>
      <c r="I2270" s="55"/>
      <c r="J2270" s="55"/>
    </row>
    <row r="2271" spans="1:10" ht="14.25" customHeight="1">
      <c r="A2271" s="55"/>
      <c r="B2271" s="55"/>
      <c r="C2271" s="53"/>
      <c r="D2271" s="53"/>
      <c r="E2271" s="55"/>
      <c r="F2271" s="55"/>
      <c r="G2271" s="55"/>
      <c r="H2271" s="55"/>
      <c r="I2271" s="55"/>
      <c r="J2271" s="55"/>
    </row>
    <row r="2272" spans="1:10" ht="14.25" customHeight="1">
      <c r="A2272" s="55"/>
      <c r="B2272" s="55"/>
      <c r="C2272" s="53"/>
      <c r="D2272" s="53"/>
      <c r="E2272" s="55"/>
      <c r="F2272" s="55"/>
      <c r="G2272" s="55"/>
      <c r="H2272" s="55"/>
      <c r="I2272" s="55"/>
      <c r="J2272" s="55"/>
    </row>
    <row r="2273" spans="1:10" ht="14.25" customHeight="1">
      <c r="A2273" s="55"/>
      <c r="B2273" s="55"/>
      <c r="C2273" s="53"/>
      <c r="D2273" s="53"/>
      <c r="E2273" s="55"/>
      <c r="F2273" s="55"/>
      <c r="G2273" s="55"/>
      <c r="H2273" s="55"/>
      <c r="I2273" s="55"/>
      <c r="J2273" s="55"/>
    </row>
    <row r="2274" spans="1:10" ht="14.25" customHeight="1">
      <c r="A2274" s="55"/>
      <c r="B2274" s="55"/>
      <c r="C2274" s="53"/>
      <c r="D2274" s="53"/>
      <c r="E2274" s="55"/>
      <c r="F2274" s="55"/>
      <c r="G2274" s="55"/>
      <c r="H2274" s="55"/>
      <c r="I2274" s="55"/>
      <c r="J2274" s="55"/>
    </row>
    <row r="2275" spans="1:10" ht="14.25" customHeight="1">
      <c r="A2275" s="55"/>
      <c r="B2275" s="55"/>
      <c r="C2275" s="53"/>
      <c r="D2275" s="53"/>
      <c r="E2275" s="55"/>
      <c r="F2275" s="55"/>
      <c r="G2275" s="55"/>
      <c r="H2275" s="55"/>
      <c r="I2275" s="55"/>
      <c r="J2275" s="55"/>
    </row>
    <row r="2276" spans="1:10" ht="14.25" customHeight="1">
      <c r="A2276" s="55"/>
      <c r="B2276" s="55"/>
      <c r="C2276" s="53"/>
      <c r="D2276" s="53"/>
      <c r="E2276" s="55"/>
      <c r="F2276" s="55"/>
      <c r="G2276" s="55"/>
      <c r="H2276" s="55"/>
      <c r="I2276" s="55"/>
      <c r="J2276" s="55"/>
    </row>
    <row r="2277" spans="1:10" ht="14.25" customHeight="1">
      <c r="A2277" s="55"/>
      <c r="B2277" s="55"/>
      <c r="C2277" s="53"/>
      <c r="D2277" s="53"/>
      <c r="E2277" s="55"/>
      <c r="F2277" s="55"/>
      <c r="G2277" s="55"/>
      <c r="H2277" s="55"/>
      <c r="I2277" s="55"/>
      <c r="J2277" s="55"/>
    </row>
    <row r="2278" spans="1:10" ht="14.25" customHeight="1">
      <c r="A2278" s="55"/>
      <c r="B2278" s="55"/>
      <c r="C2278" s="53"/>
      <c r="D2278" s="53"/>
      <c r="E2278" s="55"/>
      <c r="F2278" s="55"/>
      <c r="G2278" s="55"/>
      <c r="H2278" s="55"/>
      <c r="I2278" s="55"/>
      <c r="J2278" s="55"/>
    </row>
    <row r="2279" spans="1:10" ht="14.25" customHeight="1">
      <c r="A2279" s="55"/>
      <c r="B2279" s="55"/>
      <c r="C2279" s="53"/>
      <c r="D2279" s="53"/>
      <c r="E2279" s="55"/>
      <c r="F2279" s="55"/>
      <c r="G2279" s="55"/>
      <c r="H2279" s="55"/>
      <c r="I2279" s="55"/>
      <c r="J2279" s="55"/>
    </row>
    <row r="2280" spans="1:10" ht="14.25" customHeight="1">
      <c r="A2280" s="55"/>
      <c r="B2280" s="55"/>
      <c r="C2280" s="53"/>
      <c r="D2280" s="53"/>
      <c r="E2280" s="55"/>
      <c r="F2280" s="55"/>
      <c r="G2280" s="55"/>
      <c r="H2280" s="55"/>
      <c r="I2280" s="55"/>
      <c r="J2280" s="55"/>
    </row>
    <row r="2281" spans="1:10" ht="14.25" customHeight="1">
      <c r="A2281" s="55"/>
      <c r="B2281" s="55"/>
      <c r="C2281" s="53"/>
      <c r="D2281" s="53"/>
      <c r="E2281" s="55"/>
      <c r="F2281" s="55"/>
      <c r="G2281" s="55"/>
      <c r="H2281" s="55"/>
      <c r="I2281" s="55"/>
      <c r="J2281" s="55"/>
    </row>
    <row r="2282" spans="1:10" ht="14.25" customHeight="1">
      <c r="A2282" s="55"/>
      <c r="B2282" s="55"/>
      <c r="C2282" s="53"/>
      <c r="D2282" s="53"/>
      <c r="E2282" s="55"/>
      <c r="F2282" s="55"/>
      <c r="G2282" s="55"/>
      <c r="H2282" s="55"/>
      <c r="I2282" s="55"/>
      <c r="J2282" s="55"/>
    </row>
    <row r="2283" spans="1:10" ht="14.25" customHeight="1">
      <c r="A2283" s="55"/>
      <c r="B2283" s="55"/>
      <c r="C2283" s="53"/>
      <c r="D2283" s="53"/>
      <c r="E2283" s="55"/>
      <c r="F2283" s="55"/>
      <c r="G2283" s="55"/>
      <c r="H2283" s="55"/>
      <c r="I2283" s="55"/>
      <c r="J2283" s="55"/>
    </row>
    <row r="2284" spans="1:10" ht="14.25" customHeight="1">
      <c r="A2284" s="55"/>
      <c r="B2284" s="55"/>
      <c r="C2284" s="53"/>
      <c r="D2284" s="53"/>
      <c r="E2284" s="55"/>
      <c r="F2284" s="55"/>
      <c r="G2284" s="55"/>
      <c r="H2284" s="55"/>
      <c r="I2284" s="55"/>
      <c r="J2284" s="55"/>
    </row>
    <row r="2285" spans="1:10" ht="14.25" customHeight="1">
      <c r="A2285" s="55"/>
      <c r="B2285" s="55"/>
      <c r="C2285" s="53"/>
      <c r="D2285" s="53"/>
      <c r="E2285" s="55"/>
      <c r="F2285" s="55"/>
      <c r="G2285" s="55"/>
      <c r="H2285" s="55"/>
      <c r="I2285" s="55"/>
      <c r="J2285" s="55"/>
    </row>
    <row r="2286" spans="1:10" ht="14.25" customHeight="1">
      <c r="A2286" s="55"/>
      <c r="B2286" s="55"/>
      <c r="C2286" s="53"/>
      <c r="D2286" s="53"/>
      <c r="E2286" s="55"/>
      <c r="F2286" s="55"/>
      <c r="G2286" s="55"/>
      <c r="H2286" s="55"/>
      <c r="I2286" s="55"/>
      <c r="J2286" s="55"/>
    </row>
    <row r="2287" spans="1:10" ht="14.25" customHeight="1">
      <c r="A2287" s="55"/>
      <c r="B2287" s="55"/>
      <c r="C2287" s="53"/>
      <c r="D2287" s="53"/>
      <c r="E2287" s="55"/>
      <c r="F2287" s="55"/>
      <c r="G2287" s="55"/>
      <c r="H2287" s="55"/>
      <c r="I2287" s="55"/>
      <c r="J2287" s="55"/>
    </row>
    <row r="2288" spans="1:10" ht="14.25" customHeight="1">
      <c r="A2288" s="55"/>
      <c r="B2288" s="55"/>
      <c r="C2288" s="53"/>
      <c r="D2288" s="53"/>
      <c r="E2288" s="55"/>
      <c r="F2288" s="55"/>
      <c r="G2288" s="55"/>
      <c r="H2288" s="55"/>
      <c r="I2288" s="55"/>
      <c r="J2288" s="55"/>
    </row>
    <row r="2289" spans="1:10" ht="14.25" customHeight="1">
      <c r="A2289" s="55"/>
      <c r="B2289" s="55"/>
      <c r="C2289" s="53"/>
      <c r="D2289" s="53"/>
      <c r="E2289" s="55"/>
      <c r="F2289" s="55"/>
      <c r="G2289" s="55"/>
      <c r="H2289" s="55"/>
      <c r="I2289" s="55"/>
      <c r="J2289" s="55"/>
    </row>
    <row r="2290" spans="1:10" ht="14.25" customHeight="1">
      <c r="A2290" s="55"/>
      <c r="B2290" s="55"/>
      <c r="C2290" s="53"/>
      <c r="D2290" s="53"/>
      <c r="E2290" s="55"/>
      <c r="F2290" s="55"/>
      <c r="G2290" s="55"/>
      <c r="H2290" s="55"/>
      <c r="I2290" s="55"/>
      <c r="J2290" s="55"/>
    </row>
    <row r="2291" spans="1:10" ht="14.25" customHeight="1">
      <c r="A2291" s="55"/>
      <c r="B2291" s="55"/>
      <c r="C2291" s="53"/>
      <c r="D2291" s="53"/>
      <c r="E2291" s="55"/>
      <c r="F2291" s="55"/>
      <c r="G2291" s="55"/>
      <c r="H2291" s="55"/>
      <c r="I2291" s="55"/>
      <c r="J2291" s="55"/>
    </row>
    <row r="2292" spans="1:10" ht="14.25" customHeight="1">
      <c r="A2292" s="55"/>
      <c r="B2292" s="55"/>
      <c r="C2292" s="53"/>
      <c r="D2292" s="53"/>
      <c r="E2292" s="55"/>
      <c r="F2292" s="55"/>
      <c r="G2292" s="55"/>
      <c r="H2292" s="55"/>
      <c r="I2292" s="55"/>
      <c r="J2292" s="55"/>
    </row>
    <row r="2293" spans="1:10" ht="14.25" customHeight="1">
      <c r="A2293" s="55"/>
      <c r="B2293" s="55"/>
      <c r="C2293" s="53"/>
      <c r="D2293" s="53"/>
      <c r="E2293" s="55"/>
      <c r="F2293" s="55"/>
      <c r="G2293" s="55"/>
      <c r="H2293" s="55"/>
      <c r="I2293" s="55"/>
      <c r="J2293" s="55"/>
    </row>
    <row r="2294" spans="1:10" ht="14.25" customHeight="1">
      <c r="A2294" s="55"/>
      <c r="B2294" s="55"/>
      <c r="C2294" s="53"/>
      <c r="D2294" s="53"/>
      <c r="E2294" s="55"/>
      <c r="F2294" s="55"/>
      <c r="G2294" s="55"/>
      <c r="H2294" s="55"/>
      <c r="I2294" s="55"/>
      <c r="J2294" s="55"/>
    </row>
    <row r="2295" spans="1:10" ht="14.25" customHeight="1">
      <c r="A2295" s="55"/>
      <c r="B2295" s="55"/>
      <c r="C2295" s="53"/>
      <c r="D2295" s="53"/>
      <c r="E2295" s="55"/>
      <c r="F2295" s="55"/>
      <c r="G2295" s="55"/>
      <c r="H2295" s="55"/>
      <c r="I2295" s="55"/>
      <c r="J2295" s="55"/>
    </row>
    <row r="2296" spans="1:10" ht="14.25" customHeight="1">
      <c r="A2296" s="55"/>
      <c r="B2296" s="55"/>
      <c r="C2296" s="53"/>
      <c r="D2296" s="53"/>
      <c r="E2296" s="55"/>
      <c r="F2296" s="55"/>
      <c r="G2296" s="55"/>
      <c r="H2296" s="55"/>
      <c r="I2296" s="55"/>
      <c r="J2296" s="55"/>
    </row>
    <row r="2297" spans="1:10" ht="14.25" customHeight="1">
      <c r="A2297" s="55"/>
      <c r="B2297" s="55"/>
      <c r="C2297" s="53"/>
      <c r="D2297" s="53"/>
      <c r="E2297" s="55"/>
      <c r="F2297" s="55"/>
      <c r="G2297" s="55"/>
      <c r="H2297" s="55"/>
      <c r="I2297" s="55"/>
      <c r="J2297" s="55"/>
    </row>
    <row r="2298" spans="1:10" ht="14.25" customHeight="1">
      <c r="A2298" s="55"/>
      <c r="B2298" s="55"/>
      <c r="C2298" s="53"/>
      <c r="D2298" s="53"/>
      <c r="E2298" s="55"/>
      <c r="F2298" s="55"/>
      <c r="G2298" s="55"/>
      <c r="H2298" s="55"/>
      <c r="I2298" s="55"/>
      <c r="J2298" s="55"/>
    </row>
    <row r="2299" spans="1:10" ht="14.25" customHeight="1">
      <c r="A2299" s="55"/>
      <c r="B2299" s="55"/>
      <c r="C2299" s="53"/>
      <c r="D2299" s="53"/>
      <c r="E2299" s="55"/>
      <c r="F2299" s="55"/>
      <c r="G2299" s="55"/>
      <c r="H2299" s="55"/>
      <c r="I2299" s="55"/>
      <c r="J2299" s="55"/>
    </row>
    <row r="2300" spans="1:10" ht="14.25" customHeight="1">
      <c r="A2300" s="55"/>
      <c r="B2300" s="55"/>
      <c r="C2300" s="53"/>
      <c r="D2300" s="53"/>
      <c r="E2300" s="55"/>
      <c r="F2300" s="55"/>
      <c r="G2300" s="55"/>
      <c r="H2300" s="55"/>
      <c r="I2300" s="55"/>
      <c r="J2300" s="55"/>
    </row>
    <row r="2301" spans="1:10" ht="14.25" customHeight="1">
      <c r="A2301" s="55"/>
      <c r="B2301" s="55"/>
      <c r="C2301" s="53"/>
      <c r="D2301" s="53"/>
      <c r="E2301" s="55"/>
      <c r="F2301" s="55"/>
      <c r="G2301" s="55"/>
      <c r="H2301" s="55"/>
      <c r="I2301" s="55"/>
      <c r="J2301" s="55"/>
    </row>
    <row r="2302" spans="1:10" ht="14.25" customHeight="1">
      <c r="A2302" s="55"/>
      <c r="B2302" s="55"/>
      <c r="C2302" s="53"/>
      <c r="D2302" s="53"/>
      <c r="E2302" s="55"/>
      <c r="F2302" s="55"/>
      <c r="G2302" s="55"/>
      <c r="H2302" s="55"/>
      <c r="I2302" s="55"/>
      <c r="J2302" s="55"/>
    </row>
    <row r="2303" spans="1:10" ht="14.25" customHeight="1">
      <c r="A2303" s="55"/>
      <c r="B2303" s="55"/>
      <c r="C2303" s="53"/>
      <c r="D2303" s="53"/>
      <c r="E2303" s="55"/>
      <c r="F2303" s="55"/>
      <c r="G2303" s="55"/>
      <c r="H2303" s="55"/>
      <c r="I2303" s="55"/>
      <c r="J2303" s="55"/>
    </row>
    <row r="2304" spans="1:10" ht="14.25" customHeight="1">
      <c r="A2304" s="55"/>
      <c r="B2304" s="55"/>
      <c r="C2304" s="53"/>
      <c r="D2304" s="53"/>
      <c r="E2304" s="55"/>
      <c r="F2304" s="55"/>
      <c r="G2304" s="55"/>
      <c r="H2304" s="55"/>
      <c r="I2304" s="55"/>
      <c r="J2304" s="55"/>
    </row>
    <row r="2305" spans="1:10" ht="14.25" customHeight="1">
      <c r="A2305" s="55"/>
      <c r="B2305" s="55"/>
      <c r="C2305" s="53"/>
      <c r="D2305" s="53"/>
      <c r="E2305" s="55"/>
      <c r="F2305" s="55"/>
      <c r="G2305" s="55"/>
      <c r="H2305" s="55"/>
      <c r="I2305" s="55"/>
      <c r="J2305" s="55"/>
    </row>
    <row r="2306" spans="1:10" ht="14.25" customHeight="1">
      <c r="A2306" s="55"/>
      <c r="B2306" s="55"/>
      <c r="C2306" s="53"/>
      <c r="D2306" s="53"/>
      <c r="E2306" s="55"/>
      <c r="F2306" s="55"/>
      <c r="G2306" s="55"/>
      <c r="H2306" s="55"/>
      <c r="I2306" s="55"/>
      <c r="J2306" s="55"/>
    </row>
    <row r="2307" spans="1:10" ht="14.25" customHeight="1">
      <c r="A2307" s="55"/>
      <c r="B2307" s="55"/>
      <c r="C2307" s="53"/>
      <c r="D2307" s="53"/>
      <c r="E2307" s="55"/>
      <c r="F2307" s="55"/>
      <c r="G2307" s="55"/>
      <c r="H2307" s="55"/>
      <c r="I2307" s="55"/>
      <c r="J2307" s="55"/>
    </row>
    <row r="2308" spans="1:10" ht="14.25" customHeight="1">
      <c r="A2308" s="55"/>
      <c r="B2308" s="55"/>
      <c r="C2308" s="53"/>
      <c r="D2308" s="53"/>
      <c r="E2308" s="55"/>
      <c r="F2308" s="55"/>
      <c r="G2308" s="55"/>
      <c r="H2308" s="55"/>
      <c r="I2308" s="55"/>
      <c r="J2308" s="55"/>
    </row>
    <row r="2309" spans="1:10" ht="14.25" customHeight="1">
      <c r="A2309" s="55"/>
      <c r="B2309" s="55"/>
      <c r="C2309" s="53"/>
      <c r="D2309" s="53"/>
      <c r="E2309" s="55"/>
      <c r="F2309" s="55"/>
      <c r="G2309" s="55"/>
      <c r="H2309" s="55"/>
      <c r="I2309" s="55"/>
      <c r="J2309" s="55"/>
    </row>
    <row r="2310" spans="1:10" ht="14.25" customHeight="1">
      <c r="A2310" s="55"/>
      <c r="B2310" s="55"/>
      <c r="C2310" s="53"/>
      <c r="D2310" s="53"/>
      <c r="E2310" s="55"/>
      <c r="F2310" s="55"/>
      <c r="G2310" s="55"/>
      <c r="H2310" s="55"/>
      <c r="I2310" s="55"/>
      <c r="J2310" s="55"/>
    </row>
    <row r="2311" spans="1:10" ht="14.25" customHeight="1">
      <c r="A2311" s="55"/>
      <c r="B2311" s="55"/>
      <c r="C2311" s="53"/>
      <c r="D2311" s="53"/>
      <c r="E2311" s="55"/>
      <c r="F2311" s="55"/>
      <c r="G2311" s="55"/>
      <c r="H2311" s="55"/>
      <c r="I2311" s="55"/>
      <c r="J2311" s="55"/>
    </row>
    <row r="2312" spans="1:10" ht="14.25" customHeight="1">
      <c r="A2312" s="55"/>
      <c r="B2312" s="55"/>
      <c r="C2312" s="53"/>
      <c r="D2312" s="53"/>
      <c r="E2312" s="55"/>
      <c r="F2312" s="55"/>
      <c r="G2312" s="55"/>
      <c r="H2312" s="55"/>
      <c r="I2312" s="55"/>
      <c r="J2312" s="55"/>
    </row>
    <row r="2313" spans="1:10" ht="14.25" customHeight="1">
      <c r="A2313" s="55"/>
      <c r="B2313" s="55"/>
      <c r="C2313" s="53"/>
      <c r="D2313" s="53"/>
      <c r="E2313" s="55"/>
      <c r="F2313" s="55"/>
      <c r="G2313" s="55"/>
      <c r="H2313" s="55"/>
      <c r="I2313" s="55"/>
      <c r="J2313" s="55"/>
    </row>
    <row r="2314" spans="1:10" ht="14.25" customHeight="1">
      <c r="A2314" s="55"/>
      <c r="B2314" s="55"/>
      <c r="C2314" s="53"/>
      <c r="D2314" s="53"/>
      <c r="E2314" s="55"/>
      <c r="F2314" s="55"/>
      <c r="G2314" s="55"/>
      <c r="H2314" s="55"/>
      <c r="I2314" s="55"/>
      <c r="J2314" s="55"/>
    </row>
    <row r="2315" spans="1:10" ht="14.25" customHeight="1">
      <c r="A2315" s="55"/>
      <c r="B2315" s="55"/>
      <c r="C2315" s="53"/>
      <c r="D2315" s="53"/>
      <c r="E2315" s="55"/>
      <c r="F2315" s="55"/>
      <c r="G2315" s="55"/>
      <c r="H2315" s="55"/>
      <c r="I2315" s="55"/>
      <c r="J2315" s="55"/>
    </row>
    <row r="2316" spans="1:10" ht="14.25" customHeight="1">
      <c r="A2316" s="55"/>
      <c r="B2316" s="55"/>
      <c r="C2316" s="53"/>
      <c r="D2316" s="53"/>
      <c r="E2316" s="55"/>
      <c r="F2316" s="55"/>
      <c r="G2316" s="55"/>
      <c r="H2316" s="55"/>
      <c r="I2316" s="55"/>
      <c r="J2316" s="55"/>
    </row>
    <row r="2317" spans="1:10" ht="14.25" customHeight="1">
      <c r="A2317" s="55"/>
      <c r="B2317" s="55"/>
      <c r="C2317" s="53"/>
      <c r="D2317" s="53"/>
      <c r="E2317" s="55"/>
      <c r="F2317" s="55"/>
      <c r="G2317" s="55"/>
      <c r="H2317" s="55"/>
      <c r="I2317" s="55"/>
      <c r="J2317" s="55"/>
    </row>
    <row r="2318" spans="1:10" ht="14.25" customHeight="1">
      <c r="A2318" s="55"/>
      <c r="B2318" s="55"/>
      <c r="C2318" s="53"/>
      <c r="D2318" s="53"/>
      <c r="E2318" s="55"/>
      <c r="F2318" s="55"/>
      <c r="G2318" s="55"/>
      <c r="H2318" s="55"/>
      <c r="I2318" s="55"/>
      <c r="J2318" s="55"/>
    </row>
    <row r="2319" spans="1:10" ht="14.25" customHeight="1">
      <c r="A2319" s="55"/>
      <c r="B2319" s="55"/>
      <c r="C2319" s="53"/>
      <c r="D2319" s="53"/>
      <c r="E2319" s="55"/>
      <c r="F2319" s="55"/>
      <c r="G2319" s="55"/>
      <c r="H2319" s="55"/>
      <c r="I2319" s="55"/>
      <c r="J2319" s="55"/>
    </row>
    <row r="2320" spans="1:10" ht="14.25" customHeight="1">
      <c r="A2320" s="55"/>
      <c r="B2320" s="55"/>
      <c r="C2320" s="53"/>
      <c r="D2320" s="53"/>
      <c r="E2320" s="55"/>
      <c r="F2320" s="55"/>
      <c r="G2320" s="55"/>
      <c r="H2320" s="55"/>
      <c r="I2320" s="55"/>
      <c r="J2320" s="55"/>
    </row>
    <row r="2321" spans="1:10" ht="14.25" customHeight="1">
      <c r="A2321" s="55"/>
      <c r="B2321" s="55"/>
      <c r="C2321" s="53"/>
      <c r="D2321" s="53"/>
      <c r="E2321" s="55"/>
      <c r="F2321" s="55"/>
      <c r="G2321" s="55"/>
      <c r="H2321" s="55"/>
      <c r="I2321" s="55"/>
      <c r="J2321" s="55"/>
    </row>
    <row r="2322" spans="1:10" ht="14.25" customHeight="1">
      <c r="A2322" s="55"/>
      <c r="B2322" s="55"/>
      <c r="C2322" s="53"/>
      <c r="D2322" s="53"/>
      <c r="E2322" s="55"/>
      <c r="F2322" s="55"/>
      <c r="G2322" s="55"/>
      <c r="H2322" s="55"/>
      <c r="I2322" s="55"/>
      <c r="J2322" s="55"/>
    </row>
    <row r="2323" spans="1:10" ht="14.25" customHeight="1">
      <c r="A2323" s="55"/>
      <c r="B2323" s="55"/>
      <c r="C2323" s="53"/>
      <c r="D2323" s="53"/>
      <c r="E2323" s="55"/>
      <c r="F2323" s="55"/>
      <c r="G2323" s="55"/>
      <c r="H2323" s="55"/>
      <c r="I2323" s="55"/>
      <c r="J2323" s="55"/>
    </row>
    <row r="2324" spans="1:10" ht="14.25" customHeight="1">
      <c r="A2324" s="55"/>
      <c r="B2324" s="55"/>
      <c r="C2324" s="53"/>
      <c r="D2324" s="53"/>
      <c r="E2324" s="55"/>
      <c r="F2324" s="55"/>
      <c r="G2324" s="55"/>
      <c r="H2324" s="55"/>
      <c r="I2324" s="55"/>
      <c r="J2324" s="55"/>
    </row>
    <row r="2325" spans="1:10" ht="14.25" customHeight="1">
      <c r="A2325" s="55"/>
      <c r="B2325" s="55"/>
      <c r="C2325" s="53"/>
      <c r="D2325" s="53"/>
      <c r="E2325" s="55"/>
      <c r="F2325" s="55"/>
      <c r="G2325" s="55"/>
      <c r="H2325" s="55"/>
      <c r="I2325" s="55"/>
      <c r="J2325" s="55"/>
    </row>
    <row r="2326" spans="1:10" ht="14.25" customHeight="1">
      <c r="A2326" s="55"/>
      <c r="B2326" s="55"/>
      <c r="C2326" s="53"/>
      <c r="D2326" s="53"/>
      <c r="E2326" s="55"/>
      <c r="F2326" s="55"/>
      <c r="G2326" s="55"/>
      <c r="H2326" s="55"/>
      <c r="I2326" s="55"/>
      <c r="J2326" s="55"/>
    </row>
    <row r="2327" spans="1:10" ht="14.25" customHeight="1">
      <c r="A2327" s="55"/>
      <c r="B2327" s="55"/>
      <c r="C2327" s="53"/>
      <c r="D2327" s="53"/>
      <c r="E2327" s="55"/>
      <c r="F2327" s="55"/>
      <c r="G2327" s="55"/>
      <c r="H2327" s="55"/>
      <c r="I2327" s="55"/>
      <c r="J2327" s="55"/>
    </row>
    <row r="2328" spans="1:10" ht="14.25" customHeight="1">
      <c r="A2328" s="55"/>
      <c r="B2328" s="55"/>
      <c r="C2328" s="53"/>
      <c r="D2328" s="53"/>
      <c r="E2328" s="55"/>
      <c r="F2328" s="55"/>
      <c r="G2328" s="55"/>
      <c r="H2328" s="55"/>
      <c r="I2328" s="55"/>
      <c r="J2328" s="55"/>
    </row>
    <row r="2329" spans="1:10" ht="14.25" customHeight="1">
      <c r="A2329" s="55"/>
      <c r="B2329" s="55"/>
      <c r="C2329" s="53"/>
      <c r="D2329" s="53"/>
      <c r="E2329" s="55"/>
      <c r="F2329" s="55"/>
      <c r="G2329" s="55"/>
      <c r="H2329" s="55"/>
      <c r="I2329" s="55"/>
      <c r="J2329" s="55"/>
    </row>
    <row r="2330" spans="1:10" ht="14.25" customHeight="1">
      <c r="A2330" s="55"/>
      <c r="B2330" s="55"/>
      <c r="C2330" s="53"/>
      <c r="D2330" s="53"/>
      <c r="E2330" s="55"/>
      <c r="F2330" s="55"/>
      <c r="G2330" s="55"/>
      <c r="H2330" s="55"/>
      <c r="I2330" s="55"/>
      <c r="J2330" s="55"/>
    </row>
    <row r="2331" spans="1:10" ht="14.25" customHeight="1">
      <c r="A2331" s="55"/>
      <c r="B2331" s="55"/>
      <c r="C2331" s="53"/>
      <c r="D2331" s="53"/>
      <c r="E2331" s="55"/>
      <c r="F2331" s="55"/>
      <c r="G2331" s="55"/>
      <c r="H2331" s="55"/>
      <c r="I2331" s="55"/>
      <c r="J2331" s="55"/>
    </row>
    <row r="2332" spans="1:10" ht="14.25" customHeight="1">
      <c r="A2332" s="55"/>
      <c r="B2332" s="55"/>
      <c r="C2332" s="53"/>
      <c r="D2332" s="53"/>
      <c r="E2332" s="55"/>
      <c r="F2332" s="55"/>
      <c r="G2332" s="55"/>
      <c r="H2332" s="55"/>
      <c r="I2332" s="55"/>
      <c r="J2332" s="55"/>
    </row>
    <row r="2333" spans="1:10" ht="14.25" customHeight="1">
      <c r="A2333" s="55"/>
      <c r="B2333" s="55"/>
      <c r="C2333" s="53"/>
      <c r="D2333" s="53"/>
      <c r="E2333" s="55"/>
      <c r="F2333" s="55"/>
      <c r="G2333" s="55"/>
      <c r="H2333" s="55"/>
      <c r="I2333" s="55"/>
      <c r="J2333" s="55"/>
    </row>
    <row r="2334" spans="1:10" ht="14.25" customHeight="1">
      <c r="A2334" s="55"/>
      <c r="B2334" s="55"/>
      <c r="C2334" s="53"/>
      <c r="D2334" s="53"/>
      <c r="E2334" s="55"/>
      <c r="F2334" s="55"/>
      <c r="G2334" s="55"/>
      <c r="H2334" s="55"/>
      <c r="I2334" s="55"/>
      <c r="J2334" s="55"/>
    </row>
    <row r="2335" spans="1:10" ht="14.25" customHeight="1">
      <c r="A2335" s="55"/>
      <c r="B2335" s="55"/>
      <c r="C2335" s="53"/>
      <c r="D2335" s="53"/>
      <c r="E2335" s="55"/>
      <c r="F2335" s="55"/>
      <c r="G2335" s="55"/>
      <c r="H2335" s="55"/>
      <c r="I2335" s="55"/>
      <c r="J2335" s="55"/>
    </row>
    <row r="2336" spans="1:10" ht="14.25" customHeight="1">
      <c r="A2336" s="55"/>
      <c r="B2336" s="55"/>
      <c r="C2336" s="53"/>
      <c r="D2336" s="53"/>
      <c r="E2336" s="55"/>
      <c r="F2336" s="55"/>
      <c r="G2336" s="55"/>
      <c r="H2336" s="55"/>
      <c r="I2336" s="55"/>
      <c r="J2336" s="55"/>
    </row>
    <row r="2337" spans="1:10" ht="14.25" customHeight="1">
      <c r="A2337" s="55"/>
      <c r="B2337" s="55"/>
      <c r="C2337" s="53"/>
      <c r="D2337" s="53"/>
      <c r="E2337" s="55"/>
      <c r="F2337" s="55"/>
      <c r="G2337" s="55"/>
      <c r="H2337" s="55"/>
      <c r="I2337" s="55"/>
      <c r="J2337" s="55"/>
    </row>
    <row r="2338" spans="1:10" ht="14.25" customHeight="1">
      <c r="A2338" s="55"/>
      <c r="B2338" s="55"/>
      <c r="C2338" s="53"/>
      <c r="D2338" s="53"/>
      <c r="E2338" s="55"/>
      <c r="F2338" s="55"/>
      <c r="G2338" s="55"/>
      <c r="H2338" s="55"/>
      <c r="I2338" s="55"/>
      <c r="J2338" s="55"/>
    </row>
    <row r="2339" spans="1:10" ht="14.25" customHeight="1">
      <c r="A2339" s="55"/>
      <c r="B2339" s="55"/>
      <c r="C2339" s="53"/>
      <c r="D2339" s="53"/>
      <c r="E2339" s="55"/>
      <c r="F2339" s="55"/>
      <c r="G2339" s="55"/>
      <c r="H2339" s="55"/>
      <c r="I2339" s="55"/>
      <c r="J2339" s="55"/>
    </row>
    <row r="2340" spans="1:10" ht="14.25" customHeight="1">
      <c r="A2340" s="55"/>
      <c r="B2340" s="55"/>
      <c r="C2340" s="53"/>
      <c r="D2340" s="53"/>
      <c r="E2340" s="55"/>
      <c r="F2340" s="55"/>
      <c r="G2340" s="55"/>
      <c r="H2340" s="55"/>
      <c r="I2340" s="55"/>
      <c r="J2340" s="55"/>
    </row>
    <row r="2341" spans="1:10" ht="14.25" customHeight="1">
      <c r="A2341" s="55"/>
      <c r="B2341" s="55"/>
      <c r="C2341" s="53"/>
      <c r="D2341" s="53"/>
      <c r="E2341" s="55"/>
      <c r="F2341" s="55"/>
      <c r="G2341" s="55"/>
      <c r="H2341" s="55"/>
      <c r="I2341" s="55"/>
      <c r="J2341" s="55"/>
    </row>
    <row r="2342" spans="1:10" ht="14.25" customHeight="1">
      <c r="A2342" s="55"/>
      <c r="B2342" s="55"/>
      <c r="C2342" s="53"/>
      <c r="D2342" s="53"/>
      <c r="E2342" s="55"/>
      <c r="F2342" s="55"/>
      <c r="G2342" s="55"/>
      <c r="H2342" s="55"/>
      <c r="I2342" s="55"/>
      <c r="J2342" s="55"/>
    </row>
    <row r="2343" spans="1:10" ht="14.25" customHeight="1">
      <c r="A2343" s="55"/>
      <c r="B2343" s="55"/>
      <c r="C2343" s="53"/>
      <c r="D2343" s="53"/>
      <c r="E2343" s="55"/>
      <c r="F2343" s="55"/>
      <c r="G2343" s="55"/>
      <c r="H2343" s="55"/>
      <c r="I2343" s="55"/>
      <c r="J2343" s="55"/>
    </row>
    <row r="2344" spans="1:10" ht="14.25" customHeight="1">
      <c r="A2344" s="55"/>
      <c r="B2344" s="55"/>
      <c r="C2344" s="53"/>
      <c r="D2344" s="53"/>
      <c r="E2344" s="55"/>
      <c r="F2344" s="55"/>
      <c r="G2344" s="55"/>
      <c r="H2344" s="55"/>
      <c r="I2344" s="55"/>
      <c r="J2344" s="55"/>
    </row>
    <row r="2345" spans="1:10" ht="14.25" customHeight="1">
      <c r="A2345" s="55"/>
      <c r="B2345" s="55"/>
      <c r="C2345" s="53"/>
      <c r="D2345" s="53"/>
      <c r="E2345" s="55"/>
      <c r="F2345" s="55"/>
      <c r="G2345" s="55"/>
      <c r="H2345" s="55"/>
      <c r="I2345" s="55"/>
      <c r="J2345" s="55"/>
    </row>
    <row r="2346" spans="1:10" ht="14.25" customHeight="1">
      <c r="A2346" s="55"/>
      <c r="B2346" s="55"/>
      <c r="C2346" s="53"/>
      <c r="D2346" s="53"/>
      <c r="E2346" s="55"/>
      <c r="F2346" s="55"/>
      <c r="G2346" s="55"/>
      <c r="H2346" s="55"/>
      <c r="I2346" s="55"/>
      <c r="J2346" s="55"/>
    </row>
    <row r="2347" spans="1:10" ht="14.25" customHeight="1">
      <c r="A2347" s="55"/>
      <c r="B2347" s="55"/>
      <c r="C2347" s="53"/>
      <c r="D2347" s="53"/>
      <c r="E2347" s="55"/>
      <c r="F2347" s="55"/>
      <c r="G2347" s="55"/>
      <c r="H2347" s="55"/>
      <c r="I2347" s="55"/>
      <c r="J2347" s="55"/>
    </row>
    <row r="2348" spans="1:10" ht="14.25" customHeight="1">
      <c r="A2348" s="55"/>
      <c r="B2348" s="55"/>
      <c r="C2348" s="53"/>
      <c r="D2348" s="53"/>
      <c r="E2348" s="55"/>
      <c r="F2348" s="55"/>
      <c r="G2348" s="55"/>
      <c r="H2348" s="55"/>
      <c r="I2348" s="55"/>
      <c r="J2348" s="55"/>
    </row>
    <row r="2349" spans="1:10" ht="14.25" customHeight="1">
      <c r="A2349" s="55"/>
      <c r="B2349" s="55"/>
      <c r="C2349" s="53"/>
      <c r="D2349" s="53"/>
      <c r="E2349" s="55"/>
      <c r="F2349" s="55"/>
      <c r="G2349" s="55"/>
      <c r="H2349" s="55"/>
      <c r="I2349" s="55"/>
      <c r="J2349" s="55"/>
    </row>
    <row r="2350" spans="1:10" ht="14.25" customHeight="1">
      <c r="A2350" s="55"/>
      <c r="B2350" s="55"/>
      <c r="C2350" s="53"/>
      <c r="D2350" s="53"/>
      <c r="E2350" s="55"/>
      <c r="F2350" s="55"/>
      <c r="G2350" s="55"/>
      <c r="H2350" s="55"/>
      <c r="I2350" s="55"/>
      <c r="J2350" s="55"/>
    </row>
    <row r="2351" spans="1:10" ht="14.25" customHeight="1">
      <c r="A2351" s="55"/>
      <c r="B2351" s="55"/>
      <c r="C2351" s="53"/>
      <c r="D2351" s="53"/>
      <c r="E2351" s="55"/>
      <c r="F2351" s="55"/>
      <c r="G2351" s="55"/>
      <c r="H2351" s="55"/>
      <c r="I2351" s="55"/>
      <c r="J2351" s="55"/>
    </row>
    <row r="2352" spans="1:10" ht="14.25" customHeight="1">
      <c r="A2352" s="55"/>
      <c r="B2352" s="55"/>
      <c r="C2352" s="53"/>
      <c r="D2352" s="53"/>
      <c r="E2352" s="55"/>
      <c r="F2352" s="55"/>
      <c r="G2352" s="55"/>
      <c r="H2352" s="55"/>
      <c r="I2352" s="55"/>
      <c r="J2352" s="55"/>
    </row>
    <row r="2353" spans="1:10" ht="14.25" customHeight="1">
      <c r="A2353" s="55"/>
      <c r="B2353" s="55"/>
      <c r="C2353" s="53"/>
      <c r="D2353" s="53"/>
      <c r="E2353" s="55"/>
      <c r="F2353" s="55"/>
      <c r="G2353" s="55"/>
      <c r="H2353" s="55"/>
      <c r="I2353" s="55"/>
      <c r="J2353" s="55"/>
    </row>
    <row r="2354" spans="1:10" ht="14.25" customHeight="1">
      <c r="A2354" s="55"/>
      <c r="B2354" s="55"/>
      <c r="C2354" s="53"/>
      <c r="D2354" s="53"/>
      <c r="E2354" s="55"/>
      <c r="F2354" s="55"/>
      <c r="G2354" s="55"/>
      <c r="H2354" s="55"/>
      <c r="I2354" s="55"/>
      <c r="J2354" s="55"/>
    </row>
    <row r="2355" spans="1:10" ht="14.25" customHeight="1">
      <c r="A2355" s="55"/>
      <c r="B2355" s="55"/>
      <c r="C2355" s="53"/>
      <c r="D2355" s="53"/>
      <c r="E2355" s="55"/>
      <c r="F2355" s="55"/>
      <c r="G2355" s="55"/>
      <c r="H2355" s="55"/>
      <c r="I2355" s="55"/>
      <c r="J2355" s="55"/>
    </row>
    <row r="2356" spans="1:10" ht="14.25" customHeight="1">
      <c r="A2356" s="55"/>
      <c r="B2356" s="55"/>
      <c r="C2356" s="53"/>
      <c r="D2356" s="53"/>
      <c r="E2356" s="55"/>
      <c r="F2356" s="55"/>
      <c r="G2356" s="55"/>
      <c r="H2356" s="55"/>
      <c r="I2356" s="55"/>
      <c r="J2356" s="55"/>
    </row>
    <row r="2357" spans="1:10" ht="14.25" customHeight="1">
      <c r="A2357" s="55"/>
      <c r="B2357" s="55"/>
      <c r="C2357" s="53"/>
      <c r="D2357" s="53"/>
      <c r="E2357" s="55"/>
      <c r="F2357" s="55"/>
      <c r="G2357" s="55"/>
      <c r="H2357" s="55"/>
      <c r="I2357" s="55"/>
      <c r="J2357" s="55"/>
    </row>
    <row r="2358" spans="1:10" ht="14.25" customHeight="1">
      <c r="A2358" s="55"/>
      <c r="B2358" s="55"/>
      <c r="C2358" s="53"/>
      <c r="D2358" s="53"/>
      <c r="E2358" s="55"/>
      <c r="F2358" s="55"/>
      <c r="G2358" s="55"/>
      <c r="H2358" s="55"/>
      <c r="I2358" s="55"/>
      <c r="J2358" s="55"/>
    </row>
    <row r="2359" spans="1:10" ht="14.25" customHeight="1">
      <c r="A2359" s="55"/>
      <c r="B2359" s="55"/>
      <c r="C2359" s="53"/>
      <c r="D2359" s="53"/>
      <c r="E2359" s="55"/>
      <c r="F2359" s="55"/>
      <c r="G2359" s="55"/>
      <c r="H2359" s="55"/>
      <c r="I2359" s="55"/>
      <c r="J2359" s="55"/>
    </row>
    <row r="2360" spans="1:10" ht="14.25" customHeight="1">
      <c r="A2360" s="55"/>
      <c r="B2360" s="55"/>
      <c r="C2360" s="53"/>
      <c r="D2360" s="53"/>
      <c r="E2360" s="55"/>
      <c r="F2360" s="55"/>
      <c r="G2360" s="55"/>
      <c r="H2360" s="55"/>
      <c r="I2360" s="55"/>
      <c r="J2360" s="55"/>
    </row>
    <row r="2361" spans="1:10" ht="14.25" customHeight="1">
      <c r="A2361" s="55"/>
      <c r="B2361" s="55"/>
      <c r="C2361" s="53"/>
      <c r="D2361" s="53"/>
      <c r="E2361" s="55"/>
      <c r="F2361" s="55"/>
      <c r="G2361" s="55"/>
      <c r="H2361" s="55"/>
      <c r="I2361" s="55"/>
      <c r="J2361" s="55"/>
    </row>
    <row r="2362" spans="1:10" ht="14.25" customHeight="1">
      <c r="A2362" s="55"/>
      <c r="B2362" s="55"/>
      <c r="C2362" s="53"/>
      <c r="D2362" s="53"/>
      <c r="E2362" s="55"/>
      <c r="F2362" s="55"/>
      <c r="G2362" s="55"/>
      <c r="H2362" s="55"/>
      <c r="I2362" s="55"/>
      <c r="J2362" s="55"/>
    </row>
    <row r="2363" spans="1:10" ht="14.25" customHeight="1">
      <c r="A2363" s="55"/>
      <c r="B2363" s="55"/>
      <c r="C2363" s="53"/>
      <c r="D2363" s="53"/>
      <c r="E2363" s="55"/>
      <c r="F2363" s="55"/>
      <c r="G2363" s="55"/>
      <c r="H2363" s="55"/>
      <c r="I2363" s="55"/>
      <c r="J2363" s="55"/>
    </row>
    <row r="2364" spans="1:10" ht="14.25" customHeight="1">
      <c r="A2364" s="55"/>
      <c r="B2364" s="55"/>
      <c r="C2364" s="53"/>
      <c r="D2364" s="53"/>
      <c r="E2364" s="55"/>
      <c r="F2364" s="55"/>
      <c r="G2364" s="55"/>
      <c r="H2364" s="55"/>
      <c r="I2364" s="55"/>
      <c r="J2364" s="55"/>
    </row>
    <row r="2365" spans="1:10" ht="14.25" customHeight="1">
      <c r="A2365" s="55"/>
      <c r="B2365" s="55"/>
      <c r="C2365" s="53"/>
      <c r="D2365" s="53"/>
      <c r="E2365" s="55"/>
      <c r="F2365" s="55"/>
      <c r="G2365" s="55"/>
      <c r="H2365" s="55"/>
      <c r="I2365" s="55"/>
      <c r="J2365" s="55"/>
    </row>
    <row r="2366" spans="1:10" ht="14.25" customHeight="1">
      <c r="A2366" s="55"/>
      <c r="B2366" s="55"/>
      <c r="C2366" s="53"/>
      <c r="D2366" s="53"/>
      <c r="E2366" s="55"/>
      <c r="F2366" s="55"/>
      <c r="G2366" s="55"/>
      <c r="H2366" s="55"/>
      <c r="I2366" s="55"/>
      <c r="J2366" s="55"/>
    </row>
    <row r="2367" spans="1:10" ht="14.25" customHeight="1">
      <c r="A2367" s="55"/>
      <c r="B2367" s="55"/>
      <c r="C2367" s="53"/>
      <c r="D2367" s="53"/>
      <c r="E2367" s="55"/>
      <c r="F2367" s="55"/>
      <c r="G2367" s="55"/>
      <c r="H2367" s="55"/>
      <c r="I2367" s="55"/>
      <c r="J2367" s="55"/>
    </row>
    <row r="2368" spans="1:10" ht="14.25" customHeight="1">
      <c r="A2368" s="55"/>
      <c r="B2368" s="55"/>
      <c r="C2368" s="53"/>
      <c r="D2368" s="53"/>
      <c r="E2368" s="55"/>
      <c r="F2368" s="55"/>
      <c r="G2368" s="55"/>
      <c r="H2368" s="55"/>
      <c r="I2368" s="55"/>
      <c r="J2368" s="55"/>
    </row>
    <row r="2369" spans="1:10" ht="14.25" customHeight="1">
      <c r="A2369" s="55"/>
      <c r="B2369" s="55"/>
      <c r="C2369" s="53"/>
      <c r="D2369" s="53"/>
      <c r="E2369" s="55"/>
      <c r="F2369" s="55"/>
      <c r="G2369" s="55"/>
      <c r="H2369" s="55"/>
      <c r="I2369" s="55"/>
      <c r="J2369" s="55"/>
    </row>
    <row r="2370" spans="1:10" ht="14.25" customHeight="1">
      <c r="A2370" s="55"/>
      <c r="B2370" s="55"/>
      <c r="C2370" s="53"/>
      <c r="D2370" s="53"/>
      <c r="E2370" s="55"/>
      <c r="F2370" s="55"/>
      <c r="G2370" s="55"/>
      <c r="H2370" s="55"/>
      <c r="I2370" s="55"/>
      <c r="J2370" s="55"/>
    </row>
    <row r="2371" spans="1:10" ht="14.25" customHeight="1">
      <c r="A2371" s="55"/>
      <c r="B2371" s="55"/>
      <c r="C2371" s="53"/>
      <c r="D2371" s="53"/>
      <c r="E2371" s="55"/>
      <c r="F2371" s="55"/>
      <c r="G2371" s="55"/>
      <c r="H2371" s="55"/>
      <c r="I2371" s="55"/>
      <c r="J2371" s="55"/>
    </row>
    <row r="2372" spans="1:10" ht="14.25" customHeight="1">
      <c r="A2372" s="55"/>
      <c r="B2372" s="55"/>
      <c r="C2372" s="53"/>
      <c r="D2372" s="53"/>
      <c r="E2372" s="55"/>
      <c r="F2372" s="55"/>
      <c r="G2372" s="55"/>
      <c r="H2372" s="55"/>
      <c r="I2372" s="55"/>
      <c r="J2372" s="55"/>
    </row>
    <row r="2373" spans="1:10" ht="14.25" customHeight="1">
      <c r="A2373" s="55"/>
      <c r="B2373" s="55"/>
      <c r="C2373" s="53"/>
      <c r="D2373" s="53"/>
      <c r="E2373" s="55"/>
      <c r="F2373" s="55"/>
      <c r="G2373" s="55"/>
      <c r="H2373" s="55"/>
      <c r="I2373" s="55"/>
      <c r="J2373" s="55"/>
    </row>
    <row r="2374" spans="1:10" ht="14.25" customHeight="1">
      <c r="A2374" s="55"/>
      <c r="B2374" s="55"/>
      <c r="C2374" s="53"/>
      <c r="D2374" s="53"/>
      <c r="E2374" s="55"/>
      <c r="F2374" s="55"/>
      <c r="G2374" s="55"/>
      <c r="H2374" s="55"/>
      <c r="I2374" s="55"/>
      <c r="J2374" s="55"/>
    </row>
    <row r="2375" spans="1:10" ht="14.25" customHeight="1">
      <c r="A2375" s="55"/>
      <c r="B2375" s="55"/>
      <c r="C2375" s="53"/>
      <c r="D2375" s="53"/>
      <c r="E2375" s="55"/>
      <c r="F2375" s="55"/>
      <c r="G2375" s="55"/>
      <c r="H2375" s="55"/>
      <c r="I2375" s="55"/>
      <c r="J2375" s="55"/>
    </row>
    <row r="2376" spans="1:10" ht="14.25" customHeight="1">
      <c r="A2376" s="55"/>
      <c r="B2376" s="55"/>
      <c r="C2376" s="53"/>
      <c r="D2376" s="53"/>
      <c r="E2376" s="55"/>
      <c r="F2376" s="55"/>
      <c r="G2376" s="55"/>
      <c r="H2376" s="55"/>
      <c r="I2376" s="55"/>
      <c r="J2376" s="55"/>
    </row>
    <row r="2377" spans="1:10" ht="14.25" customHeight="1">
      <c r="A2377" s="55"/>
      <c r="B2377" s="55"/>
      <c r="C2377" s="53"/>
      <c r="D2377" s="53"/>
      <c r="E2377" s="55"/>
      <c r="F2377" s="55"/>
      <c r="G2377" s="55"/>
      <c r="H2377" s="55"/>
      <c r="I2377" s="55"/>
      <c r="J2377" s="55"/>
    </row>
    <row r="2378" spans="1:10" ht="14.25" customHeight="1">
      <c r="A2378" s="55"/>
      <c r="B2378" s="55"/>
      <c r="C2378" s="53"/>
      <c r="D2378" s="53"/>
      <c r="E2378" s="55"/>
      <c r="F2378" s="55"/>
      <c r="G2378" s="55"/>
      <c r="H2378" s="55"/>
      <c r="I2378" s="55"/>
      <c r="J2378" s="55"/>
    </row>
    <row r="2379" spans="1:10" ht="14.25" customHeight="1">
      <c r="A2379" s="55"/>
      <c r="B2379" s="55"/>
      <c r="C2379" s="53"/>
      <c r="D2379" s="53"/>
      <c r="E2379" s="55"/>
      <c r="F2379" s="55"/>
      <c r="G2379" s="55"/>
      <c r="H2379" s="55"/>
      <c r="I2379" s="55"/>
      <c r="J2379" s="55"/>
    </row>
    <row r="2380" spans="1:10" ht="14.25" customHeight="1">
      <c r="A2380" s="55"/>
      <c r="B2380" s="55"/>
      <c r="C2380" s="53"/>
      <c r="D2380" s="53"/>
      <c r="E2380" s="55"/>
      <c r="F2380" s="55"/>
      <c r="G2380" s="55"/>
      <c r="H2380" s="55"/>
      <c r="I2380" s="55"/>
      <c r="J2380" s="55"/>
    </row>
    <row r="2381" spans="1:10" ht="14.25" customHeight="1">
      <c r="A2381" s="55"/>
      <c r="B2381" s="55"/>
      <c r="C2381" s="53"/>
      <c r="D2381" s="53"/>
      <c r="E2381" s="55"/>
      <c r="F2381" s="55"/>
      <c r="G2381" s="55"/>
      <c r="H2381" s="55"/>
      <c r="I2381" s="55"/>
      <c r="J2381" s="55"/>
    </row>
    <row r="2382" spans="1:10" ht="14.25" customHeight="1">
      <c r="A2382" s="55"/>
      <c r="B2382" s="55"/>
      <c r="C2382" s="53"/>
      <c r="D2382" s="53"/>
      <c r="E2382" s="55"/>
      <c r="F2382" s="55"/>
      <c r="G2382" s="55"/>
      <c r="H2382" s="55"/>
      <c r="I2382" s="55"/>
      <c r="J2382" s="55"/>
    </row>
    <row r="2383" spans="1:10" ht="14.25" customHeight="1">
      <c r="A2383" s="55"/>
      <c r="B2383" s="55"/>
      <c r="C2383" s="53"/>
      <c r="D2383" s="53"/>
      <c r="E2383" s="55"/>
      <c r="F2383" s="55"/>
      <c r="G2383" s="55"/>
      <c r="H2383" s="55"/>
      <c r="I2383" s="55"/>
      <c r="J2383" s="55"/>
    </row>
    <row r="2384" spans="1:10" ht="14.25" customHeight="1">
      <c r="A2384" s="55"/>
      <c r="B2384" s="55"/>
      <c r="C2384" s="53"/>
      <c r="D2384" s="53"/>
      <c r="E2384" s="55"/>
      <c r="F2384" s="55"/>
      <c r="G2384" s="55"/>
      <c r="H2384" s="55"/>
      <c r="I2384" s="55"/>
      <c r="J2384" s="55"/>
    </row>
    <row r="2385" spans="1:10" ht="14.25" customHeight="1">
      <c r="A2385" s="55"/>
      <c r="B2385" s="55"/>
      <c r="C2385" s="53"/>
      <c r="D2385" s="53"/>
      <c r="E2385" s="55"/>
      <c r="F2385" s="55"/>
      <c r="G2385" s="55"/>
      <c r="H2385" s="55"/>
      <c r="I2385" s="55"/>
      <c r="J2385" s="55"/>
    </row>
    <row r="2386" spans="1:10" ht="14.25" customHeight="1">
      <c r="A2386" s="55"/>
      <c r="B2386" s="55"/>
      <c r="C2386" s="53"/>
      <c r="D2386" s="53"/>
      <c r="E2386" s="55"/>
      <c r="F2386" s="55"/>
      <c r="G2386" s="55"/>
      <c r="H2386" s="55"/>
      <c r="I2386" s="55"/>
      <c r="J2386" s="55"/>
    </row>
    <row r="2387" spans="1:10" ht="14.25" customHeight="1">
      <c r="A2387" s="55"/>
      <c r="B2387" s="55"/>
      <c r="C2387" s="53"/>
      <c r="D2387" s="53"/>
      <c r="E2387" s="55"/>
      <c r="F2387" s="55"/>
      <c r="G2387" s="55"/>
      <c r="H2387" s="55"/>
      <c r="I2387" s="55"/>
      <c r="J2387" s="55"/>
    </row>
    <row r="2388" spans="1:10" ht="14.25" customHeight="1">
      <c r="A2388" s="55"/>
      <c r="B2388" s="55"/>
      <c r="C2388" s="53"/>
      <c r="D2388" s="53"/>
      <c r="E2388" s="55"/>
      <c r="F2388" s="55"/>
      <c r="G2388" s="55"/>
      <c r="H2388" s="55"/>
      <c r="I2388" s="55"/>
      <c r="J2388" s="55"/>
    </row>
    <row r="2389" spans="1:10" ht="14.25" customHeight="1">
      <c r="A2389" s="55"/>
      <c r="B2389" s="55"/>
      <c r="C2389" s="53"/>
      <c r="D2389" s="53"/>
      <c r="E2389" s="55"/>
      <c r="F2389" s="55"/>
      <c r="G2389" s="55"/>
      <c r="H2389" s="55"/>
      <c r="I2389" s="55"/>
      <c r="J2389" s="55"/>
    </row>
    <row r="2390" spans="1:10" ht="14.25" customHeight="1">
      <c r="A2390" s="55"/>
      <c r="B2390" s="55"/>
      <c r="C2390" s="53"/>
      <c r="D2390" s="53"/>
      <c r="E2390" s="55"/>
      <c r="F2390" s="55"/>
      <c r="G2390" s="55"/>
      <c r="H2390" s="55"/>
      <c r="I2390" s="55"/>
      <c r="J2390" s="55"/>
    </row>
    <row r="2391" spans="1:10" ht="14.25" customHeight="1">
      <c r="A2391" s="55"/>
      <c r="B2391" s="55"/>
      <c r="C2391" s="53"/>
      <c r="D2391" s="53"/>
      <c r="E2391" s="55"/>
      <c r="F2391" s="55"/>
      <c r="G2391" s="55"/>
      <c r="H2391" s="55"/>
      <c r="I2391" s="55"/>
      <c r="J2391" s="55"/>
    </row>
    <row r="2392" spans="1:10" ht="14.25" customHeight="1">
      <c r="A2392" s="55"/>
      <c r="B2392" s="55"/>
      <c r="C2392" s="53"/>
      <c r="D2392" s="53"/>
      <c r="E2392" s="55"/>
      <c r="F2392" s="55"/>
      <c r="G2392" s="55"/>
      <c r="H2392" s="55"/>
      <c r="I2392" s="55"/>
      <c r="J2392" s="55"/>
    </row>
    <row r="2393" spans="1:10" ht="14.25" customHeight="1">
      <c r="A2393" s="55"/>
      <c r="B2393" s="55"/>
      <c r="C2393" s="53"/>
      <c r="D2393" s="53"/>
      <c r="E2393" s="55"/>
      <c r="F2393" s="55"/>
      <c r="G2393" s="55"/>
      <c r="H2393" s="55"/>
      <c r="I2393" s="55"/>
      <c r="J2393" s="55"/>
    </row>
    <row r="2394" spans="1:10" ht="14.25" customHeight="1">
      <c r="A2394" s="55"/>
      <c r="B2394" s="55"/>
      <c r="C2394" s="53"/>
      <c r="D2394" s="53"/>
      <c r="E2394" s="55"/>
      <c r="F2394" s="55"/>
      <c r="G2394" s="55"/>
      <c r="H2394" s="55"/>
      <c r="I2394" s="55"/>
      <c r="J2394" s="55"/>
    </row>
    <row r="2395" spans="1:10" ht="14.25" customHeight="1">
      <c r="A2395" s="55"/>
      <c r="B2395" s="55"/>
      <c r="C2395" s="53"/>
      <c r="D2395" s="53"/>
      <c r="E2395" s="55"/>
      <c r="F2395" s="55"/>
      <c r="G2395" s="55"/>
      <c r="H2395" s="55"/>
      <c r="I2395" s="55"/>
      <c r="J2395" s="55"/>
    </row>
    <row r="2396" spans="1:10" ht="14.25" customHeight="1">
      <c r="A2396" s="55"/>
      <c r="B2396" s="55"/>
      <c r="C2396" s="53"/>
      <c r="D2396" s="53"/>
      <c r="E2396" s="55"/>
      <c r="F2396" s="55"/>
      <c r="G2396" s="55"/>
      <c r="H2396" s="55"/>
      <c r="I2396" s="55"/>
      <c r="J2396" s="55"/>
    </row>
    <row r="2397" spans="1:10" ht="14.25" customHeight="1">
      <c r="A2397" s="55"/>
      <c r="B2397" s="55"/>
      <c r="C2397" s="53"/>
      <c r="D2397" s="53"/>
      <c r="E2397" s="55"/>
      <c r="F2397" s="55"/>
      <c r="G2397" s="55"/>
      <c r="H2397" s="55"/>
      <c r="I2397" s="55"/>
      <c r="J2397" s="55"/>
    </row>
    <row r="2398" spans="1:10" ht="14.25" customHeight="1">
      <c r="A2398" s="55"/>
      <c r="B2398" s="55"/>
      <c r="C2398" s="53"/>
      <c r="D2398" s="53"/>
      <c r="E2398" s="55"/>
      <c r="F2398" s="55"/>
      <c r="G2398" s="55"/>
      <c r="H2398" s="55"/>
      <c r="I2398" s="55"/>
      <c r="J2398" s="55"/>
    </row>
    <row r="2399" spans="1:10" ht="14.25" customHeight="1">
      <c r="A2399" s="55"/>
      <c r="B2399" s="55"/>
      <c r="C2399" s="53"/>
      <c r="D2399" s="53"/>
      <c r="E2399" s="55"/>
      <c r="F2399" s="55"/>
      <c r="G2399" s="55"/>
      <c r="H2399" s="55"/>
      <c r="I2399" s="55"/>
      <c r="J2399" s="55"/>
    </row>
    <row r="2400" spans="1:10" ht="14.25" customHeight="1">
      <c r="A2400" s="55"/>
      <c r="B2400" s="55"/>
      <c r="C2400" s="53"/>
      <c r="D2400" s="53"/>
      <c r="E2400" s="55"/>
      <c r="F2400" s="55"/>
      <c r="G2400" s="55"/>
      <c r="H2400" s="55"/>
      <c r="I2400" s="55"/>
      <c r="J2400" s="55"/>
    </row>
    <row r="2401" spans="1:10" ht="14.25" customHeight="1">
      <c r="A2401" s="55"/>
      <c r="B2401" s="55"/>
      <c r="C2401" s="53"/>
      <c r="D2401" s="53"/>
      <c r="E2401" s="55"/>
      <c r="F2401" s="55"/>
      <c r="G2401" s="55"/>
      <c r="H2401" s="55"/>
      <c r="I2401" s="55"/>
      <c r="J2401" s="55"/>
    </row>
    <row r="2402" spans="1:10" ht="14.25" customHeight="1">
      <c r="A2402" s="55"/>
      <c r="B2402" s="55"/>
      <c r="C2402" s="53"/>
      <c r="D2402" s="53"/>
      <c r="E2402" s="55"/>
      <c r="F2402" s="55"/>
      <c r="G2402" s="55"/>
      <c r="H2402" s="55"/>
      <c r="I2402" s="55"/>
      <c r="J2402" s="55"/>
    </row>
    <row r="2403" spans="1:10" ht="14.25" customHeight="1">
      <c r="A2403" s="55"/>
      <c r="B2403" s="55"/>
      <c r="C2403" s="53"/>
      <c r="D2403" s="53"/>
      <c r="E2403" s="55"/>
      <c r="F2403" s="55"/>
      <c r="G2403" s="55"/>
      <c r="H2403" s="55"/>
      <c r="I2403" s="55"/>
      <c r="J2403" s="55"/>
    </row>
    <row r="2404" spans="1:10" ht="14.25" customHeight="1">
      <c r="A2404" s="55"/>
      <c r="B2404" s="55"/>
      <c r="C2404" s="53"/>
      <c r="D2404" s="53"/>
      <c r="E2404" s="55"/>
      <c r="F2404" s="55"/>
      <c r="G2404" s="55"/>
      <c r="H2404" s="55"/>
      <c r="I2404" s="55"/>
      <c r="J2404" s="55"/>
    </row>
    <row r="2405" spans="1:10" ht="14.25" customHeight="1">
      <c r="A2405" s="55"/>
      <c r="B2405" s="55"/>
      <c r="C2405" s="53"/>
      <c r="D2405" s="53"/>
      <c r="E2405" s="55"/>
      <c r="F2405" s="55"/>
      <c r="G2405" s="55"/>
      <c r="H2405" s="55"/>
      <c r="I2405" s="55"/>
      <c r="J2405" s="55"/>
    </row>
    <row r="2406" spans="1:10" ht="14.25" customHeight="1">
      <c r="A2406" s="55"/>
      <c r="B2406" s="55"/>
      <c r="C2406" s="53"/>
      <c r="D2406" s="53"/>
      <c r="E2406" s="55"/>
      <c r="F2406" s="55"/>
      <c r="G2406" s="55"/>
      <c r="H2406" s="55"/>
      <c r="I2406" s="55"/>
      <c r="J2406" s="55"/>
    </row>
    <row r="2407" spans="1:10" ht="14.25" customHeight="1">
      <c r="A2407" s="55"/>
      <c r="B2407" s="55"/>
      <c r="C2407" s="53"/>
      <c r="D2407" s="53"/>
      <c r="E2407" s="55"/>
      <c r="F2407" s="55"/>
      <c r="G2407" s="55"/>
      <c r="H2407" s="55"/>
      <c r="I2407" s="55"/>
      <c r="J2407" s="55"/>
    </row>
    <row r="2408" spans="1:10" ht="14.25" customHeight="1">
      <c r="A2408" s="55"/>
      <c r="B2408" s="55"/>
      <c r="C2408" s="53"/>
      <c r="D2408" s="53"/>
      <c r="E2408" s="55"/>
      <c r="F2408" s="55"/>
      <c r="G2408" s="55"/>
      <c r="H2408" s="55"/>
      <c r="I2408" s="55"/>
      <c r="J2408" s="55"/>
    </row>
    <row r="2409" spans="1:10" ht="14.25" customHeight="1">
      <c r="A2409" s="55"/>
      <c r="B2409" s="55"/>
      <c r="C2409" s="53"/>
      <c r="D2409" s="53"/>
      <c r="E2409" s="55"/>
      <c r="F2409" s="55"/>
      <c r="G2409" s="55"/>
      <c r="H2409" s="55"/>
      <c r="I2409" s="55"/>
      <c r="J2409" s="55"/>
    </row>
    <row r="2410" spans="1:10" ht="14.25" customHeight="1">
      <c r="A2410" s="55"/>
      <c r="B2410" s="55"/>
      <c r="C2410" s="53"/>
      <c r="D2410" s="53"/>
      <c r="E2410" s="55"/>
      <c r="F2410" s="55"/>
      <c r="G2410" s="55"/>
      <c r="H2410" s="55"/>
      <c r="I2410" s="55"/>
      <c r="J2410" s="55"/>
    </row>
    <row r="2411" spans="1:10" ht="14.25" customHeight="1">
      <c r="A2411" s="55"/>
      <c r="B2411" s="55"/>
      <c r="C2411" s="53"/>
      <c r="D2411" s="53"/>
      <c r="E2411" s="55"/>
      <c r="F2411" s="55"/>
      <c r="G2411" s="55"/>
      <c r="H2411" s="55"/>
      <c r="I2411" s="55"/>
      <c r="J2411" s="55"/>
    </row>
    <row r="2412" spans="1:10" ht="14.25" customHeight="1">
      <c r="A2412" s="55"/>
      <c r="B2412" s="55"/>
      <c r="C2412" s="53"/>
      <c r="D2412" s="53"/>
      <c r="E2412" s="55"/>
      <c r="F2412" s="55"/>
      <c r="G2412" s="55"/>
      <c r="H2412" s="55"/>
      <c r="I2412" s="55"/>
      <c r="J2412" s="55"/>
    </row>
    <row r="2413" spans="1:10" ht="14.25" customHeight="1">
      <c r="A2413" s="55"/>
      <c r="B2413" s="55"/>
      <c r="C2413" s="53"/>
      <c r="D2413" s="53"/>
      <c r="E2413" s="55"/>
      <c r="F2413" s="55"/>
      <c r="G2413" s="55"/>
      <c r="H2413" s="55"/>
      <c r="I2413" s="55"/>
      <c r="J2413" s="55"/>
    </row>
    <row r="2414" spans="1:10" ht="14.25" customHeight="1">
      <c r="A2414" s="55"/>
      <c r="B2414" s="55"/>
      <c r="C2414" s="53"/>
      <c r="D2414" s="53"/>
      <c r="E2414" s="55"/>
      <c r="F2414" s="55"/>
      <c r="G2414" s="55"/>
      <c r="H2414" s="55"/>
      <c r="I2414" s="55"/>
      <c r="J2414" s="55"/>
    </row>
    <row r="2415" spans="1:10" ht="14.25" customHeight="1">
      <c r="A2415" s="55"/>
      <c r="B2415" s="55"/>
      <c r="C2415" s="53"/>
      <c r="D2415" s="53"/>
      <c r="E2415" s="55"/>
      <c r="F2415" s="55"/>
      <c r="G2415" s="55"/>
      <c r="H2415" s="55"/>
      <c r="I2415" s="55"/>
      <c r="J2415" s="55"/>
    </row>
    <row r="2416" spans="1:10" ht="14.25" customHeight="1">
      <c r="A2416" s="55"/>
      <c r="B2416" s="55"/>
      <c r="C2416" s="53"/>
      <c r="D2416" s="53"/>
      <c r="E2416" s="55"/>
      <c r="F2416" s="55"/>
      <c r="G2416" s="55"/>
      <c r="H2416" s="55"/>
      <c r="I2416" s="55"/>
      <c r="J2416" s="55"/>
    </row>
    <row r="2417" spans="1:10" ht="14.25" customHeight="1">
      <c r="A2417" s="55"/>
      <c r="B2417" s="55"/>
      <c r="C2417" s="53"/>
      <c r="D2417" s="53"/>
      <c r="E2417" s="55"/>
      <c r="F2417" s="55"/>
      <c r="G2417" s="55"/>
      <c r="H2417" s="55"/>
      <c r="I2417" s="55"/>
      <c r="J2417" s="55"/>
    </row>
    <row r="2418" spans="1:10" ht="14.25" customHeight="1">
      <c r="A2418" s="55"/>
      <c r="B2418" s="55"/>
      <c r="C2418" s="53"/>
      <c r="D2418" s="53"/>
      <c r="E2418" s="55"/>
      <c r="F2418" s="55"/>
      <c r="G2418" s="55"/>
      <c r="H2418" s="55"/>
      <c r="I2418" s="55"/>
      <c r="J2418" s="55"/>
    </row>
    <row r="2419" spans="1:10" ht="14.25" customHeight="1">
      <c r="A2419" s="55"/>
      <c r="B2419" s="55"/>
      <c r="C2419" s="53"/>
      <c r="D2419" s="53"/>
      <c r="E2419" s="55"/>
      <c r="F2419" s="55"/>
      <c r="G2419" s="55"/>
      <c r="H2419" s="55"/>
      <c r="I2419" s="55"/>
      <c r="J2419" s="55"/>
    </row>
    <row r="2420" spans="1:10" ht="14.25" customHeight="1">
      <c r="A2420" s="55"/>
      <c r="B2420" s="55"/>
      <c r="C2420" s="53"/>
      <c r="D2420" s="53"/>
      <c r="E2420" s="55"/>
      <c r="F2420" s="55"/>
      <c r="G2420" s="55"/>
      <c r="H2420" s="55"/>
      <c r="I2420" s="55"/>
      <c r="J2420" s="55"/>
    </row>
    <row r="2421" spans="1:10" ht="14.25" customHeight="1">
      <c r="A2421" s="55"/>
      <c r="B2421" s="55"/>
      <c r="C2421" s="53"/>
      <c r="D2421" s="53"/>
      <c r="E2421" s="55"/>
      <c r="F2421" s="55"/>
      <c r="G2421" s="55"/>
      <c r="H2421" s="55"/>
      <c r="I2421" s="55"/>
      <c r="J2421" s="55"/>
    </row>
    <row r="2422" spans="1:10" ht="14.25" customHeight="1">
      <c r="A2422" s="55"/>
      <c r="B2422" s="55"/>
      <c r="C2422" s="53"/>
      <c r="D2422" s="53"/>
      <c r="E2422" s="55"/>
      <c r="F2422" s="55"/>
      <c r="G2422" s="55"/>
      <c r="H2422" s="55"/>
      <c r="I2422" s="55"/>
      <c r="J2422" s="55"/>
    </row>
    <row r="2423" spans="1:10" ht="14.25" customHeight="1">
      <c r="A2423" s="55"/>
      <c r="B2423" s="55"/>
      <c r="C2423" s="53"/>
      <c r="D2423" s="53"/>
      <c r="E2423" s="55"/>
      <c r="F2423" s="55"/>
      <c r="G2423" s="55"/>
      <c r="H2423" s="55"/>
      <c r="I2423" s="55"/>
      <c r="J2423" s="55"/>
    </row>
    <row r="2424" spans="1:10" ht="14.25" customHeight="1">
      <c r="A2424" s="55"/>
      <c r="B2424" s="55"/>
      <c r="C2424" s="53"/>
      <c r="D2424" s="53"/>
      <c r="E2424" s="55"/>
      <c r="F2424" s="55"/>
      <c r="G2424" s="55"/>
      <c r="H2424" s="55"/>
      <c r="I2424" s="55"/>
      <c r="J2424" s="55"/>
    </row>
    <row r="2425" spans="1:10" ht="14.25" customHeight="1">
      <c r="A2425" s="55"/>
      <c r="B2425" s="55"/>
      <c r="C2425" s="53"/>
      <c r="D2425" s="53"/>
      <c r="E2425" s="55"/>
      <c r="F2425" s="55"/>
      <c r="G2425" s="55"/>
      <c r="H2425" s="55"/>
      <c r="I2425" s="55"/>
      <c r="J2425" s="55"/>
    </row>
    <row r="2426" spans="1:10" ht="14.25" customHeight="1">
      <c r="A2426" s="55"/>
      <c r="B2426" s="55"/>
      <c r="C2426" s="53"/>
      <c r="D2426" s="53"/>
      <c r="E2426" s="55"/>
      <c r="F2426" s="55"/>
      <c r="G2426" s="55"/>
      <c r="H2426" s="55"/>
      <c r="I2426" s="55"/>
      <c r="J2426" s="55"/>
    </row>
    <row r="2427" spans="1:10" ht="14.25" customHeight="1">
      <c r="A2427" s="55"/>
      <c r="B2427" s="55"/>
      <c r="C2427" s="53"/>
      <c r="D2427" s="53"/>
      <c r="E2427" s="55"/>
      <c r="F2427" s="55"/>
      <c r="G2427" s="55"/>
      <c r="H2427" s="55"/>
      <c r="I2427" s="55"/>
      <c r="J2427" s="55"/>
    </row>
    <row r="2428" spans="1:10" ht="14.25" customHeight="1">
      <c r="A2428" s="55"/>
      <c r="B2428" s="55"/>
      <c r="C2428" s="53"/>
      <c r="D2428" s="53"/>
      <c r="E2428" s="55"/>
      <c r="F2428" s="55"/>
      <c r="G2428" s="55"/>
      <c r="H2428" s="55"/>
      <c r="I2428" s="55"/>
      <c r="J2428" s="55"/>
    </row>
    <row r="2429" spans="1:10" ht="14.25" customHeight="1">
      <c r="A2429" s="55"/>
      <c r="B2429" s="55"/>
      <c r="C2429" s="53"/>
      <c r="D2429" s="53"/>
      <c r="E2429" s="55"/>
      <c r="F2429" s="55"/>
      <c r="G2429" s="55"/>
      <c r="H2429" s="55"/>
      <c r="I2429" s="55"/>
      <c r="J2429" s="55"/>
    </row>
    <row r="2430" spans="1:10" ht="14.25" customHeight="1">
      <c r="A2430" s="55"/>
      <c r="B2430" s="55"/>
      <c r="C2430" s="53"/>
      <c r="D2430" s="53"/>
      <c r="E2430" s="55"/>
      <c r="F2430" s="55"/>
      <c r="G2430" s="55"/>
      <c r="H2430" s="55"/>
      <c r="I2430" s="55"/>
      <c r="J2430" s="55"/>
    </row>
    <row r="2431" spans="1:10" ht="14.25" customHeight="1">
      <c r="A2431" s="55"/>
      <c r="B2431" s="55"/>
      <c r="C2431" s="53"/>
      <c r="D2431" s="53"/>
      <c r="E2431" s="55"/>
      <c r="F2431" s="55"/>
      <c r="G2431" s="55"/>
      <c r="H2431" s="55"/>
      <c r="I2431" s="55"/>
      <c r="J2431" s="55"/>
    </row>
    <row r="2432" spans="1:10" ht="14.25" customHeight="1">
      <c r="A2432" s="55"/>
      <c r="B2432" s="55"/>
      <c r="C2432" s="53"/>
      <c r="D2432" s="53"/>
      <c r="E2432" s="55"/>
      <c r="F2432" s="55"/>
      <c r="G2432" s="55"/>
      <c r="H2432" s="55"/>
      <c r="I2432" s="55"/>
      <c r="J2432" s="55"/>
    </row>
    <row r="2433" spans="1:10" ht="14.25" customHeight="1">
      <c r="A2433" s="55"/>
      <c r="B2433" s="55"/>
      <c r="C2433" s="53"/>
      <c r="D2433" s="53"/>
      <c r="E2433" s="55"/>
      <c r="F2433" s="55"/>
      <c r="G2433" s="55"/>
      <c r="H2433" s="55"/>
      <c r="I2433" s="55"/>
      <c r="J2433" s="55"/>
    </row>
    <row r="2434" spans="1:10" ht="14.25" customHeight="1">
      <c r="A2434" s="55"/>
      <c r="B2434" s="55"/>
      <c r="C2434" s="53"/>
      <c r="D2434" s="53"/>
      <c r="E2434" s="55"/>
      <c r="F2434" s="55"/>
      <c r="G2434" s="55"/>
      <c r="H2434" s="55"/>
      <c r="I2434" s="55"/>
      <c r="J2434" s="55"/>
    </row>
    <row r="2435" spans="1:10" ht="14.25" customHeight="1">
      <c r="A2435" s="55"/>
      <c r="B2435" s="55"/>
      <c r="C2435" s="53"/>
      <c r="D2435" s="53"/>
      <c r="E2435" s="55"/>
      <c r="F2435" s="55"/>
      <c r="G2435" s="55"/>
      <c r="H2435" s="55"/>
      <c r="I2435" s="55"/>
      <c r="J2435" s="55"/>
    </row>
    <row r="2436" spans="1:10" ht="14.25" customHeight="1">
      <c r="A2436" s="55"/>
      <c r="B2436" s="55"/>
      <c r="C2436" s="53"/>
      <c r="D2436" s="53"/>
      <c r="E2436" s="55"/>
      <c r="F2436" s="55"/>
      <c r="G2436" s="55"/>
      <c r="H2436" s="55"/>
      <c r="I2436" s="55"/>
      <c r="J2436" s="55"/>
    </row>
    <row r="2437" spans="1:10" ht="14.25" customHeight="1">
      <c r="A2437" s="55"/>
      <c r="B2437" s="55"/>
      <c r="C2437" s="53"/>
      <c r="D2437" s="53"/>
      <c r="E2437" s="55"/>
      <c r="F2437" s="55"/>
      <c r="G2437" s="55"/>
      <c r="H2437" s="55"/>
      <c r="I2437" s="55"/>
      <c r="J2437" s="55"/>
    </row>
    <row r="2438" spans="1:10" ht="14.25" customHeight="1">
      <c r="A2438" s="55"/>
      <c r="B2438" s="55"/>
      <c r="C2438" s="53"/>
      <c r="D2438" s="53"/>
      <c r="E2438" s="55"/>
      <c r="F2438" s="55"/>
      <c r="G2438" s="55"/>
      <c r="H2438" s="55"/>
      <c r="I2438" s="55"/>
      <c r="J2438" s="55"/>
    </row>
    <row r="2439" spans="1:10" ht="14.25" customHeight="1">
      <c r="A2439" s="55"/>
      <c r="B2439" s="55"/>
      <c r="C2439" s="53"/>
      <c r="D2439" s="53"/>
      <c r="E2439" s="55"/>
      <c r="F2439" s="55"/>
      <c r="G2439" s="55"/>
      <c r="H2439" s="55"/>
      <c r="I2439" s="55"/>
      <c r="J2439" s="55"/>
    </row>
    <row r="2440" spans="1:10" ht="14.25" customHeight="1">
      <c r="A2440" s="55"/>
      <c r="B2440" s="55"/>
      <c r="C2440" s="53"/>
      <c r="D2440" s="53"/>
      <c r="E2440" s="55"/>
      <c r="F2440" s="55"/>
      <c r="G2440" s="55"/>
      <c r="H2440" s="55"/>
      <c r="I2440" s="55"/>
      <c r="J2440" s="55"/>
    </row>
    <row r="2441" spans="1:10" ht="14.25" customHeight="1">
      <c r="A2441" s="55"/>
      <c r="B2441" s="55"/>
      <c r="C2441" s="53"/>
      <c r="D2441" s="53"/>
      <c r="E2441" s="55"/>
      <c r="F2441" s="55"/>
      <c r="G2441" s="55"/>
      <c r="H2441" s="55"/>
      <c r="I2441" s="55"/>
      <c r="J2441" s="55"/>
    </row>
    <row r="2442" spans="1:10" ht="14.25" customHeight="1">
      <c r="A2442" s="55"/>
      <c r="B2442" s="55"/>
      <c r="C2442" s="53"/>
      <c r="D2442" s="53"/>
      <c r="E2442" s="55"/>
      <c r="F2442" s="55"/>
      <c r="G2442" s="55"/>
      <c r="H2442" s="55"/>
      <c r="I2442" s="55"/>
      <c r="J2442" s="55"/>
    </row>
    <row r="2443" spans="1:10" ht="14.25" customHeight="1">
      <c r="A2443" s="55"/>
      <c r="B2443" s="55"/>
      <c r="C2443" s="53"/>
      <c r="D2443" s="53"/>
      <c r="E2443" s="55"/>
      <c r="F2443" s="55"/>
      <c r="G2443" s="55"/>
      <c r="H2443" s="55"/>
      <c r="I2443" s="55"/>
      <c r="J2443" s="55"/>
    </row>
    <row r="2444" spans="1:10" ht="14.25" customHeight="1">
      <c r="A2444" s="55"/>
      <c r="B2444" s="55"/>
      <c r="C2444" s="53"/>
      <c r="D2444" s="53"/>
      <c r="E2444" s="55"/>
      <c r="F2444" s="55"/>
      <c r="G2444" s="55"/>
      <c r="H2444" s="55"/>
      <c r="I2444" s="55"/>
      <c r="J2444" s="55"/>
    </row>
    <row r="2445" spans="1:10" ht="14.25" customHeight="1">
      <c r="A2445" s="55"/>
      <c r="B2445" s="55"/>
      <c r="C2445" s="53"/>
      <c r="D2445" s="53"/>
      <c r="E2445" s="55"/>
      <c r="F2445" s="55"/>
      <c r="G2445" s="55"/>
      <c r="H2445" s="55"/>
      <c r="I2445" s="55"/>
      <c r="J2445" s="55"/>
    </row>
    <row r="2446" spans="1:10" ht="14.25" customHeight="1">
      <c r="A2446" s="55"/>
      <c r="B2446" s="55"/>
      <c r="C2446" s="53"/>
      <c r="D2446" s="53"/>
      <c r="E2446" s="55"/>
      <c r="F2446" s="55"/>
      <c r="G2446" s="55"/>
      <c r="H2446" s="55"/>
      <c r="I2446" s="55"/>
      <c r="J2446" s="55"/>
    </row>
    <row r="2447" spans="1:10" ht="14.25" customHeight="1">
      <c r="A2447" s="55"/>
      <c r="B2447" s="55"/>
      <c r="C2447" s="53"/>
      <c r="D2447" s="53"/>
      <c r="E2447" s="55"/>
      <c r="F2447" s="55"/>
      <c r="G2447" s="55"/>
      <c r="H2447" s="55"/>
      <c r="I2447" s="55"/>
      <c r="J2447" s="55"/>
    </row>
    <row r="2448" spans="1:10" ht="14.25" customHeight="1">
      <c r="A2448" s="55"/>
      <c r="B2448" s="55"/>
      <c r="C2448" s="53"/>
      <c r="D2448" s="53"/>
      <c r="E2448" s="55"/>
      <c r="F2448" s="55"/>
      <c r="G2448" s="55"/>
      <c r="H2448" s="55"/>
      <c r="I2448" s="55"/>
      <c r="J2448" s="55"/>
    </row>
    <row r="2449" spans="1:10" ht="14.25" customHeight="1">
      <c r="A2449" s="55"/>
      <c r="B2449" s="55"/>
      <c r="C2449" s="53"/>
      <c r="D2449" s="53"/>
      <c r="E2449" s="55"/>
      <c r="F2449" s="55"/>
      <c r="G2449" s="55"/>
      <c r="H2449" s="55"/>
      <c r="I2449" s="55"/>
      <c r="J2449" s="55"/>
    </row>
    <row r="2450" spans="1:10" ht="14.25" customHeight="1">
      <c r="A2450" s="55"/>
      <c r="B2450" s="55"/>
      <c r="C2450" s="53"/>
      <c r="D2450" s="53"/>
      <c r="E2450" s="55"/>
      <c r="F2450" s="55"/>
      <c r="G2450" s="55"/>
      <c r="H2450" s="55"/>
      <c r="I2450" s="55"/>
      <c r="J2450" s="55"/>
    </row>
    <row r="2451" spans="1:10" ht="14.25" customHeight="1">
      <c r="A2451" s="55"/>
      <c r="B2451" s="55"/>
      <c r="C2451" s="53"/>
      <c r="D2451" s="53"/>
      <c r="E2451" s="55"/>
      <c r="F2451" s="55"/>
      <c r="G2451" s="55"/>
      <c r="H2451" s="55"/>
      <c r="I2451" s="55"/>
      <c r="J2451" s="55"/>
    </row>
    <row r="2452" spans="1:10" ht="14.25" customHeight="1">
      <c r="A2452" s="55"/>
      <c r="B2452" s="55"/>
      <c r="C2452" s="53"/>
      <c r="D2452" s="53"/>
      <c r="E2452" s="55"/>
      <c r="F2452" s="55"/>
      <c r="G2452" s="55"/>
      <c r="H2452" s="55"/>
      <c r="I2452" s="55"/>
      <c r="J2452" s="55"/>
    </row>
    <row r="2453" spans="1:10" ht="14.25" customHeight="1">
      <c r="A2453" s="55"/>
      <c r="B2453" s="55"/>
      <c r="C2453" s="53"/>
      <c r="D2453" s="53"/>
      <c r="E2453" s="55"/>
      <c r="F2453" s="55"/>
      <c r="G2453" s="55"/>
      <c r="H2453" s="55"/>
      <c r="I2453" s="55"/>
      <c r="J2453" s="55"/>
    </row>
    <row r="2454" spans="1:10" ht="14.25" customHeight="1">
      <c r="A2454" s="55"/>
      <c r="B2454" s="55"/>
      <c r="C2454" s="53"/>
      <c r="D2454" s="53"/>
      <c r="E2454" s="55"/>
      <c r="F2454" s="55"/>
      <c r="G2454" s="55"/>
      <c r="H2454" s="55"/>
      <c r="I2454" s="55"/>
      <c r="J2454" s="55"/>
    </row>
    <row r="2455" spans="1:10" ht="14.25" customHeight="1">
      <c r="A2455" s="55"/>
      <c r="B2455" s="55"/>
      <c r="C2455" s="53"/>
      <c r="D2455" s="53"/>
      <c r="E2455" s="55"/>
      <c r="F2455" s="55"/>
      <c r="G2455" s="55"/>
      <c r="H2455" s="55"/>
      <c r="I2455" s="55"/>
      <c r="J2455" s="55"/>
    </row>
    <row r="2456" spans="1:10" ht="14.25" customHeight="1">
      <c r="A2456" s="55"/>
      <c r="B2456" s="55"/>
      <c r="C2456" s="53"/>
      <c r="D2456" s="53"/>
      <c r="E2456" s="55"/>
      <c r="F2456" s="55"/>
      <c r="G2456" s="55"/>
      <c r="H2456" s="55"/>
      <c r="I2456" s="55"/>
      <c r="J2456" s="55"/>
    </row>
    <row r="2457" spans="1:10" ht="14.25" customHeight="1">
      <c r="A2457" s="55"/>
      <c r="B2457" s="55"/>
      <c r="C2457" s="53"/>
      <c r="D2457" s="53"/>
      <c r="E2457" s="55"/>
      <c r="F2457" s="55"/>
      <c r="G2457" s="55"/>
      <c r="H2457" s="55"/>
      <c r="I2457" s="55"/>
      <c r="J2457" s="55"/>
    </row>
    <row r="2458" spans="1:10" ht="14.25" customHeight="1">
      <c r="A2458" s="55"/>
      <c r="B2458" s="55"/>
      <c r="C2458" s="53"/>
      <c r="D2458" s="53"/>
      <c r="E2458" s="55"/>
      <c r="F2458" s="55"/>
      <c r="G2458" s="55"/>
      <c r="H2458" s="55"/>
      <c r="I2458" s="55"/>
      <c r="J2458" s="55"/>
    </row>
    <row r="2459" spans="1:10" ht="14.25" customHeight="1">
      <c r="A2459" s="55"/>
      <c r="B2459" s="55"/>
      <c r="C2459" s="53"/>
      <c r="D2459" s="53"/>
      <c r="E2459" s="55"/>
      <c r="F2459" s="55"/>
      <c r="G2459" s="55"/>
      <c r="H2459" s="55"/>
      <c r="I2459" s="55"/>
      <c r="J2459" s="55"/>
    </row>
    <row r="2460" spans="1:10" ht="14.25" customHeight="1">
      <c r="A2460" s="55"/>
      <c r="B2460" s="55"/>
      <c r="C2460" s="53"/>
      <c r="D2460" s="53"/>
      <c r="E2460" s="55"/>
      <c r="F2460" s="55"/>
      <c r="G2460" s="55"/>
      <c r="H2460" s="55"/>
      <c r="I2460" s="55"/>
      <c r="J2460" s="55"/>
    </row>
    <row r="2461" spans="1:10" ht="14.25" customHeight="1">
      <c r="A2461" s="55"/>
      <c r="B2461" s="55"/>
      <c r="C2461" s="53"/>
      <c r="D2461" s="53"/>
      <c r="E2461" s="55"/>
      <c r="F2461" s="55"/>
      <c r="G2461" s="55"/>
      <c r="H2461" s="55"/>
      <c r="I2461" s="55"/>
      <c r="J2461" s="55"/>
    </row>
    <row r="2462" spans="1:10" ht="14.25" customHeight="1">
      <c r="A2462" s="55"/>
      <c r="B2462" s="55"/>
      <c r="C2462" s="53"/>
      <c r="D2462" s="53"/>
      <c r="E2462" s="55"/>
      <c r="F2462" s="55"/>
      <c r="G2462" s="55"/>
      <c r="H2462" s="55"/>
      <c r="I2462" s="55"/>
      <c r="J2462" s="55"/>
    </row>
    <row r="2463" spans="1:10" ht="14.25" customHeight="1">
      <c r="A2463" s="55"/>
      <c r="B2463" s="55"/>
      <c r="C2463" s="53"/>
      <c r="D2463" s="53"/>
      <c r="E2463" s="55"/>
      <c r="F2463" s="55"/>
      <c r="G2463" s="55"/>
      <c r="H2463" s="55"/>
      <c r="I2463" s="55"/>
      <c r="J2463" s="55"/>
    </row>
    <row r="2464" spans="1:10" ht="14.25" customHeight="1">
      <c r="A2464" s="55"/>
      <c r="B2464" s="55"/>
      <c r="C2464" s="53"/>
      <c r="D2464" s="53"/>
      <c r="E2464" s="55"/>
      <c r="F2464" s="55"/>
      <c r="G2464" s="55"/>
      <c r="H2464" s="55"/>
      <c r="I2464" s="55"/>
      <c r="J2464" s="55"/>
    </row>
    <row r="2465" spans="1:10" ht="14.25" customHeight="1">
      <c r="A2465" s="55"/>
      <c r="B2465" s="55"/>
      <c r="C2465" s="53"/>
      <c r="D2465" s="53"/>
      <c r="E2465" s="55"/>
      <c r="F2465" s="55"/>
      <c r="G2465" s="55"/>
      <c r="H2465" s="55"/>
      <c r="I2465" s="55"/>
      <c r="J2465" s="55"/>
    </row>
    <row r="2466" spans="1:10" ht="14.25" customHeight="1">
      <c r="A2466" s="55"/>
      <c r="B2466" s="55"/>
      <c r="C2466" s="53"/>
      <c r="D2466" s="53"/>
      <c r="E2466" s="55"/>
      <c r="F2466" s="55"/>
      <c r="G2466" s="55"/>
      <c r="H2466" s="55"/>
      <c r="I2466" s="55"/>
      <c r="J2466" s="55"/>
    </row>
    <row r="2467" spans="1:10" ht="14.25" customHeight="1">
      <c r="A2467" s="55"/>
      <c r="B2467" s="55"/>
      <c r="C2467" s="53"/>
      <c r="D2467" s="53"/>
      <c r="E2467" s="55"/>
      <c r="F2467" s="55"/>
      <c r="G2467" s="55"/>
      <c r="H2467" s="55"/>
      <c r="I2467" s="55"/>
      <c r="J2467" s="55"/>
    </row>
    <row r="2468" spans="1:10" ht="14.25" customHeight="1">
      <c r="A2468" s="55"/>
      <c r="B2468" s="55"/>
      <c r="C2468" s="53"/>
      <c r="D2468" s="53"/>
      <c r="E2468" s="55"/>
      <c r="F2468" s="55"/>
      <c r="G2468" s="55"/>
      <c r="H2468" s="55"/>
      <c r="I2468" s="55"/>
      <c r="J2468" s="55"/>
    </row>
    <row r="2469" spans="1:10" ht="14.25" customHeight="1">
      <c r="A2469" s="55"/>
      <c r="B2469" s="55"/>
      <c r="C2469" s="53"/>
      <c r="D2469" s="53"/>
      <c r="E2469" s="55"/>
      <c r="F2469" s="55"/>
      <c r="G2469" s="55"/>
      <c r="H2469" s="55"/>
      <c r="I2469" s="55"/>
      <c r="J2469" s="55"/>
    </row>
    <row r="2470" spans="1:10" ht="14.25" customHeight="1">
      <c r="A2470" s="55"/>
      <c r="B2470" s="55"/>
      <c r="C2470" s="53"/>
      <c r="D2470" s="53"/>
      <c r="E2470" s="55"/>
      <c r="F2470" s="55"/>
      <c r="G2470" s="55"/>
      <c r="H2470" s="55"/>
      <c r="I2470" s="55"/>
      <c r="J2470" s="55"/>
    </row>
    <row r="2471" spans="1:10" ht="14.25" customHeight="1">
      <c r="A2471" s="55"/>
      <c r="B2471" s="55"/>
      <c r="C2471" s="53"/>
      <c r="D2471" s="53"/>
      <c r="E2471" s="55"/>
      <c r="F2471" s="55"/>
      <c r="G2471" s="55"/>
      <c r="H2471" s="55"/>
      <c r="I2471" s="55"/>
      <c r="J2471" s="55"/>
    </row>
    <row r="2472" spans="1:10" ht="14.25" customHeight="1">
      <c r="A2472" s="55"/>
      <c r="B2472" s="55"/>
      <c r="C2472" s="53"/>
      <c r="D2472" s="53"/>
      <c r="E2472" s="55"/>
      <c r="F2472" s="55"/>
      <c r="G2472" s="55"/>
      <c r="H2472" s="55"/>
      <c r="I2472" s="55"/>
      <c r="J2472" s="55"/>
    </row>
    <row r="2473" spans="1:10" ht="14.25" customHeight="1">
      <c r="A2473" s="55"/>
      <c r="B2473" s="55"/>
      <c r="C2473" s="53"/>
      <c r="D2473" s="53"/>
      <c r="E2473" s="55"/>
      <c r="F2473" s="55"/>
      <c r="G2473" s="55"/>
      <c r="H2473" s="55"/>
      <c r="I2473" s="55"/>
      <c r="J2473" s="55"/>
    </row>
    <row r="2474" spans="1:10" ht="14.25" customHeight="1">
      <c r="A2474" s="55"/>
      <c r="B2474" s="55"/>
      <c r="C2474" s="53"/>
      <c r="D2474" s="53"/>
      <c r="E2474" s="55"/>
      <c r="F2474" s="55"/>
      <c r="G2474" s="55"/>
      <c r="H2474" s="55"/>
      <c r="I2474" s="55"/>
      <c r="J2474" s="55"/>
    </row>
    <row r="2475" spans="1:10" ht="14.25" customHeight="1">
      <c r="A2475" s="55"/>
      <c r="B2475" s="55"/>
      <c r="C2475" s="53"/>
      <c r="D2475" s="53"/>
      <c r="E2475" s="55"/>
      <c r="F2475" s="55"/>
      <c r="G2475" s="55"/>
      <c r="H2475" s="55"/>
      <c r="I2475" s="55"/>
      <c r="J2475" s="55"/>
    </row>
    <row r="2476" spans="1:10" ht="14.25" customHeight="1">
      <c r="A2476" s="55"/>
      <c r="B2476" s="55"/>
      <c r="C2476" s="53"/>
      <c r="D2476" s="53"/>
      <c r="E2476" s="55"/>
      <c r="F2476" s="55"/>
      <c r="G2476" s="55"/>
      <c r="H2476" s="55"/>
      <c r="I2476" s="55"/>
      <c r="J2476" s="55"/>
    </row>
    <row r="2477" spans="1:10" ht="14.25" customHeight="1">
      <c r="A2477" s="55"/>
      <c r="B2477" s="55"/>
      <c r="C2477" s="53"/>
      <c r="D2477" s="53"/>
      <c r="E2477" s="55"/>
      <c r="F2477" s="55"/>
      <c r="G2477" s="55"/>
      <c r="H2477" s="55"/>
      <c r="I2477" s="55"/>
      <c r="J2477" s="55"/>
    </row>
    <row r="2478" spans="1:10" ht="14.25" customHeight="1">
      <c r="A2478" s="55"/>
      <c r="B2478" s="55"/>
      <c r="C2478" s="53"/>
      <c r="D2478" s="53"/>
      <c r="E2478" s="55"/>
      <c r="F2478" s="55"/>
      <c r="G2478" s="55"/>
      <c r="H2478" s="55"/>
      <c r="I2478" s="55"/>
      <c r="J2478" s="55"/>
    </row>
    <row r="2479" spans="1:10" ht="14.25" customHeight="1">
      <c r="A2479" s="55"/>
      <c r="B2479" s="55"/>
      <c r="C2479" s="53"/>
      <c r="D2479" s="53"/>
      <c r="E2479" s="55"/>
      <c r="F2479" s="55"/>
      <c r="G2479" s="55"/>
      <c r="H2479" s="55"/>
      <c r="I2479" s="55"/>
      <c r="J2479" s="55"/>
    </row>
    <row r="2480" spans="1:10" ht="14.25" customHeight="1">
      <c r="A2480" s="55"/>
      <c r="B2480" s="55"/>
      <c r="C2480" s="53"/>
      <c r="D2480" s="53"/>
      <c r="E2480" s="55"/>
      <c r="F2480" s="55"/>
      <c r="G2480" s="55"/>
      <c r="H2480" s="55"/>
      <c r="I2480" s="55"/>
      <c r="J2480" s="55"/>
    </row>
    <row r="2481" spans="1:10" ht="14.25" customHeight="1">
      <c r="A2481" s="55"/>
      <c r="B2481" s="55"/>
      <c r="C2481" s="53"/>
      <c r="D2481" s="53"/>
      <c r="E2481" s="55"/>
      <c r="F2481" s="55"/>
      <c r="G2481" s="55"/>
      <c r="H2481" s="55"/>
      <c r="I2481" s="55"/>
      <c r="J2481" s="55"/>
    </row>
    <row r="2482" spans="1:10" ht="14.25" customHeight="1">
      <c r="A2482" s="55"/>
      <c r="B2482" s="55"/>
      <c r="C2482" s="53"/>
      <c r="D2482" s="53"/>
      <c r="E2482" s="55"/>
      <c r="F2482" s="55"/>
      <c r="G2482" s="55"/>
      <c r="H2482" s="55"/>
      <c r="I2482" s="55"/>
      <c r="J2482" s="55"/>
    </row>
    <row r="2483" spans="1:10" ht="14.25" customHeight="1">
      <c r="A2483" s="55"/>
      <c r="B2483" s="55"/>
      <c r="C2483" s="53"/>
      <c r="D2483" s="53"/>
      <c r="E2483" s="55"/>
      <c r="F2483" s="55"/>
      <c r="G2483" s="55"/>
      <c r="H2483" s="55"/>
      <c r="I2483" s="55"/>
      <c r="J2483" s="55"/>
    </row>
    <row r="2484" spans="1:10" ht="14.25" customHeight="1">
      <c r="A2484" s="55"/>
      <c r="B2484" s="55"/>
      <c r="C2484" s="53"/>
      <c r="D2484" s="53"/>
      <c r="E2484" s="55"/>
      <c r="F2484" s="55"/>
      <c r="G2484" s="55"/>
      <c r="H2484" s="55"/>
      <c r="I2484" s="55"/>
      <c r="J2484" s="55"/>
    </row>
    <row r="2485" spans="1:10" ht="14.25" customHeight="1">
      <c r="A2485" s="55"/>
      <c r="B2485" s="55"/>
      <c r="C2485" s="53"/>
      <c r="D2485" s="53"/>
      <c r="E2485" s="55"/>
      <c r="F2485" s="55"/>
      <c r="G2485" s="55"/>
      <c r="H2485" s="55"/>
      <c r="I2485" s="55"/>
      <c r="J2485" s="55"/>
    </row>
    <row r="2486" spans="1:10" ht="14.25" customHeight="1">
      <c r="A2486" s="55"/>
      <c r="B2486" s="55"/>
      <c r="C2486" s="53"/>
      <c r="D2486" s="53"/>
      <c r="E2486" s="55"/>
      <c r="F2486" s="55"/>
      <c r="G2486" s="55"/>
      <c r="H2486" s="55"/>
      <c r="I2486" s="55"/>
      <c r="J2486" s="55"/>
    </row>
    <row r="2487" spans="1:10" ht="14.25" customHeight="1">
      <c r="A2487" s="55"/>
      <c r="B2487" s="55"/>
      <c r="C2487" s="53"/>
      <c r="D2487" s="53"/>
      <c r="E2487" s="55"/>
      <c r="F2487" s="55"/>
      <c r="G2487" s="55"/>
      <c r="H2487" s="55"/>
      <c r="I2487" s="55"/>
      <c r="J2487" s="55"/>
    </row>
    <row r="2488" spans="1:10" ht="14.25" customHeight="1">
      <c r="A2488" s="55"/>
      <c r="B2488" s="55"/>
      <c r="C2488" s="53"/>
      <c r="D2488" s="53"/>
      <c r="E2488" s="55"/>
      <c r="F2488" s="55"/>
      <c r="G2488" s="55"/>
      <c r="H2488" s="55"/>
      <c r="I2488" s="55"/>
      <c r="J2488" s="55"/>
    </row>
    <row r="2489" spans="1:10" ht="14.25" customHeight="1">
      <c r="A2489" s="55"/>
      <c r="B2489" s="55"/>
      <c r="C2489" s="53"/>
      <c r="D2489" s="53"/>
      <c r="E2489" s="55"/>
      <c r="F2489" s="55"/>
      <c r="G2489" s="55"/>
      <c r="H2489" s="55"/>
      <c r="I2489" s="55"/>
      <c r="J2489" s="55"/>
    </row>
    <row r="2490" spans="1:10" ht="14.25" customHeight="1">
      <c r="A2490" s="55"/>
      <c r="B2490" s="55"/>
      <c r="C2490" s="53"/>
      <c r="D2490" s="53"/>
      <c r="E2490" s="55"/>
      <c r="F2490" s="55"/>
      <c r="G2490" s="55"/>
      <c r="H2490" s="55"/>
      <c r="I2490" s="55"/>
      <c r="J2490" s="55"/>
    </row>
    <row r="2491" spans="1:10" ht="14.25" customHeight="1">
      <c r="A2491" s="55"/>
      <c r="B2491" s="55"/>
      <c r="C2491" s="53"/>
      <c r="D2491" s="53"/>
      <c r="E2491" s="55"/>
      <c r="F2491" s="55"/>
      <c r="G2491" s="55"/>
      <c r="H2491" s="55"/>
      <c r="I2491" s="55"/>
      <c r="J2491" s="55"/>
    </row>
    <row r="2492" spans="1:10" ht="14.25" customHeight="1">
      <c r="A2492" s="55"/>
      <c r="B2492" s="55"/>
      <c r="C2492" s="53"/>
      <c r="D2492" s="53"/>
      <c r="E2492" s="55"/>
      <c r="F2492" s="55"/>
      <c r="G2492" s="55"/>
      <c r="H2492" s="55"/>
      <c r="I2492" s="55"/>
      <c r="J2492" s="55"/>
    </row>
    <row r="2493" spans="1:10" ht="14.25" customHeight="1">
      <c r="A2493" s="55"/>
      <c r="B2493" s="55"/>
      <c r="C2493" s="53"/>
      <c r="D2493" s="53"/>
      <c r="E2493" s="55"/>
      <c r="F2493" s="55"/>
      <c r="G2493" s="55"/>
      <c r="H2493" s="55"/>
      <c r="I2493" s="55"/>
      <c r="J2493" s="55"/>
    </row>
    <row r="2494" spans="1:10" ht="14.25" customHeight="1">
      <c r="A2494" s="55"/>
      <c r="B2494" s="55"/>
      <c r="C2494" s="53"/>
      <c r="D2494" s="53"/>
      <c r="E2494" s="55"/>
      <c r="F2494" s="55"/>
      <c r="G2494" s="55"/>
      <c r="H2494" s="55"/>
      <c r="I2494" s="55"/>
      <c r="J2494" s="55"/>
    </row>
    <row r="2495" spans="1:10" ht="14.25" customHeight="1">
      <c r="A2495" s="55"/>
      <c r="B2495" s="55"/>
      <c r="C2495" s="53"/>
      <c r="D2495" s="53"/>
      <c r="E2495" s="55"/>
      <c r="F2495" s="55"/>
      <c r="G2495" s="55"/>
      <c r="H2495" s="55"/>
      <c r="I2495" s="55"/>
      <c r="J2495" s="55"/>
    </row>
    <row r="2496" spans="1:10" ht="14.25" customHeight="1">
      <c r="A2496" s="55"/>
      <c r="B2496" s="55"/>
      <c r="C2496" s="53"/>
      <c r="D2496" s="53"/>
      <c r="E2496" s="55"/>
      <c r="F2496" s="55"/>
      <c r="G2496" s="55"/>
      <c r="H2496" s="55"/>
      <c r="I2496" s="55"/>
      <c r="J2496" s="55"/>
    </row>
    <row r="2497" spans="1:10" ht="14.25" customHeight="1">
      <c r="A2497" s="55"/>
      <c r="B2497" s="55"/>
      <c r="C2497" s="53"/>
      <c r="D2497" s="53"/>
      <c r="E2497" s="55"/>
      <c r="F2497" s="55"/>
      <c r="G2497" s="55"/>
      <c r="H2497" s="55"/>
      <c r="I2497" s="55"/>
      <c r="J2497" s="55"/>
    </row>
    <row r="2498" spans="1:10" ht="14.25" customHeight="1">
      <c r="A2498" s="55"/>
      <c r="B2498" s="55"/>
      <c r="C2498" s="53"/>
      <c r="D2498" s="53"/>
      <c r="E2498" s="55"/>
      <c r="F2498" s="55"/>
      <c r="G2498" s="55"/>
      <c r="H2498" s="55"/>
      <c r="I2498" s="55"/>
      <c r="J2498" s="55"/>
    </row>
    <row r="2499" spans="1:10" ht="14.25" customHeight="1">
      <c r="A2499" s="55"/>
      <c r="B2499" s="55"/>
      <c r="C2499" s="53"/>
      <c r="D2499" s="53"/>
      <c r="E2499" s="55"/>
      <c r="F2499" s="55"/>
      <c r="G2499" s="55"/>
      <c r="H2499" s="55"/>
      <c r="I2499" s="55"/>
      <c r="J2499" s="55"/>
    </row>
    <row r="2500" spans="1:10" ht="14.25" customHeight="1">
      <c r="A2500" s="55"/>
      <c r="B2500" s="55"/>
      <c r="C2500" s="53"/>
      <c r="D2500" s="53"/>
      <c r="E2500" s="55"/>
      <c r="F2500" s="55"/>
      <c r="G2500" s="55"/>
      <c r="H2500" s="55"/>
      <c r="I2500" s="55"/>
      <c r="J2500" s="55"/>
    </row>
    <row r="2501" spans="1:10" ht="14.25" customHeight="1">
      <c r="A2501" s="55"/>
      <c r="B2501" s="55"/>
      <c r="C2501" s="53"/>
      <c r="D2501" s="53"/>
      <c r="E2501" s="55"/>
      <c r="F2501" s="55"/>
      <c r="G2501" s="55"/>
      <c r="H2501" s="55"/>
      <c r="I2501" s="55"/>
      <c r="J2501" s="55"/>
    </row>
    <row r="2502" spans="1:10" ht="14.25" customHeight="1">
      <c r="A2502" s="55"/>
      <c r="B2502" s="55"/>
      <c r="C2502" s="53"/>
      <c r="D2502" s="53"/>
      <c r="E2502" s="55"/>
      <c r="F2502" s="55"/>
      <c r="G2502" s="55"/>
      <c r="H2502" s="55"/>
      <c r="I2502" s="55"/>
      <c r="J2502" s="55"/>
    </row>
    <row r="2503" spans="1:10" ht="14.25" customHeight="1">
      <c r="A2503" s="55"/>
      <c r="B2503" s="55"/>
      <c r="C2503" s="53"/>
      <c r="D2503" s="53"/>
      <c r="E2503" s="55"/>
      <c r="F2503" s="55"/>
      <c r="G2503" s="55"/>
      <c r="H2503" s="55"/>
      <c r="I2503" s="55"/>
      <c r="J2503" s="55"/>
    </row>
    <row r="2504" spans="1:10" ht="14.25" customHeight="1">
      <c r="A2504" s="55"/>
      <c r="B2504" s="55"/>
      <c r="C2504" s="53"/>
      <c r="D2504" s="53"/>
      <c r="E2504" s="55"/>
      <c r="F2504" s="55"/>
      <c r="G2504" s="55"/>
      <c r="H2504" s="55"/>
      <c r="I2504" s="55"/>
      <c r="J2504" s="55"/>
    </row>
    <row r="2505" spans="1:10" ht="14.25" customHeight="1">
      <c r="A2505" s="55"/>
      <c r="B2505" s="55"/>
      <c r="C2505" s="53"/>
      <c r="D2505" s="53"/>
      <c r="E2505" s="55"/>
      <c r="F2505" s="55"/>
      <c r="G2505" s="55"/>
      <c r="H2505" s="55"/>
      <c r="I2505" s="55"/>
      <c r="J2505" s="55"/>
    </row>
    <row r="2506" spans="1:10" ht="14.25" customHeight="1">
      <c r="A2506" s="55"/>
      <c r="B2506" s="55"/>
      <c r="C2506" s="53"/>
      <c r="D2506" s="53"/>
      <c r="E2506" s="55"/>
      <c r="F2506" s="55"/>
      <c r="G2506" s="55"/>
      <c r="H2506" s="55"/>
      <c r="I2506" s="55"/>
      <c r="J2506" s="55"/>
    </row>
    <row r="2507" spans="1:10" ht="14.25" customHeight="1">
      <c r="A2507" s="55"/>
      <c r="B2507" s="55"/>
      <c r="C2507" s="53"/>
      <c r="D2507" s="53"/>
      <c r="E2507" s="55"/>
      <c r="F2507" s="55"/>
      <c r="G2507" s="55"/>
      <c r="H2507" s="55"/>
      <c r="I2507" s="55"/>
      <c r="J2507" s="55"/>
    </row>
    <row r="2508" spans="1:10" ht="14.25" customHeight="1">
      <c r="A2508" s="55"/>
      <c r="B2508" s="55"/>
      <c r="C2508" s="53"/>
      <c r="D2508" s="53"/>
      <c r="E2508" s="55"/>
      <c r="F2508" s="55"/>
      <c r="G2508" s="55"/>
      <c r="H2508" s="55"/>
      <c r="I2508" s="55"/>
      <c r="J2508" s="55"/>
    </row>
    <row r="2509" spans="1:10" ht="14.25" customHeight="1">
      <c r="A2509" s="55"/>
      <c r="B2509" s="55"/>
      <c r="C2509" s="53"/>
      <c r="D2509" s="53"/>
      <c r="E2509" s="55"/>
      <c r="F2509" s="55"/>
      <c r="G2509" s="55"/>
      <c r="H2509" s="55"/>
      <c r="I2509" s="55"/>
      <c r="J2509" s="55"/>
    </row>
    <row r="2510" spans="1:10" ht="14.25" customHeight="1">
      <c r="A2510" s="55"/>
      <c r="B2510" s="55"/>
      <c r="C2510" s="53"/>
      <c r="D2510" s="53"/>
      <c r="E2510" s="55"/>
      <c r="F2510" s="55"/>
      <c r="G2510" s="55"/>
      <c r="H2510" s="55"/>
      <c r="I2510" s="55"/>
      <c r="J2510" s="55"/>
    </row>
    <row r="2511" spans="1:10" ht="14.25" customHeight="1">
      <c r="A2511" s="55"/>
      <c r="B2511" s="55"/>
      <c r="C2511" s="53"/>
      <c r="D2511" s="53"/>
      <c r="E2511" s="55"/>
      <c r="F2511" s="55"/>
      <c r="G2511" s="55"/>
      <c r="H2511" s="55"/>
      <c r="I2511" s="55"/>
      <c r="J2511" s="55"/>
    </row>
    <row r="2512" spans="1:10" ht="14.25" customHeight="1">
      <c r="A2512" s="55"/>
      <c r="B2512" s="55"/>
      <c r="C2512" s="53"/>
      <c r="D2512" s="53"/>
      <c r="E2512" s="55"/>
      <c r="F2512" s="55"/>
      <c r="G2512" s="55"/>
      <c r="H2512" s="55"/>
      <c r="I2512" s="55"/>
      <c r="J2512" s="55"/>
    </row>
    <row r="2513" spans="1:10" ht="14.25" customHeight="1">
      <c r="A2513" s="55"/>
      <c r="B2513" s="55"/>
      <c r="C2513" s="53"/>
      <c r="D2513" s="53"/>
      <c r="E2513" s="55"/>
      <c r="F2513" s="55"/>
      <c r="G2513" s="55"/>
      <c r="H2513" s="55"/>
      <c r="I2513" s="55"/>
      <c r="J2513" s="55"/>
    </row>
    <row r="2514" spans="1:10" ht="14.25" customHeight="1">
      <c r="A2514" s="55"/>
      <c r="B2514" s="55"/>
      <c r="C2514" s="53"/>
      <c r="D2514" s="53"/>
      <c r="E2514" s="55"/>
      <c r="F2514" s="55"/>
      <c r="G2514" s="55"/>
      <c r="H2514" s="55"/>
      <c r="I2514" s="55"/>
      <c r="J2514" s="55"/>
    </row>
    <row r="2515" spans="1:10" ht="14.25" customHeight="1">
      <c r="A2515" s="55"/>
      <c r="B2515" s="55"/>
      <c r="C2515" s="53"/>
      <c r="D2515" s="53"/>
      <c r="E2515" s="55"/>
      <c r="F2515" s="55"/>
      <c r="G2515" s="55"/>
      <c r="H2515" s="55"/>
      <c r="I2515" s="55"/>
      <c r="J2515" s="55"/>
    </row>
    <row r="2516" spans="1:10" ht="14.25" customHeight="1">
      <c r="A2516" s="55"/>
      <c r="B2516" s="55"/>
      <c r="C2516" s="53"/>
      <c r="D2516" s="53"/>
      <c r="E2516" s="55"/>
      <c r="F2516" s="55"/>
      <c r="G2516" s="55"/>
      <c r="H2516" s="55"/>
      <c r="I2516" s="55"/>
      <c r="J2516" s="55"/>
    </row>
    <row r="2517" spans="1:10" ht="14.25" customHeight="1">
      <c r="A2517" s="55"/>
      <c r="B2517" s="55"/>
      <c r="C2517" s="53"/>
      <c r="D2517" s="53"/>
      <c r="E2517" s="55"/>
      <c r="F2517" s="55"/>
      <c r="G2517" s="55"/>
      <c r="H2517" s="55"/>
      <c r="I2517" s="55"/>
      <c r="J2517" s="55"/>
    </row>
    <row r="2518" spans="1:10" ht="14.25" customHeight="1">
      <c r="A2518" s="55"/>
      <c r="B2518" s="55"/>
      <c r="C2518" s="53"/>
      <c r="D2518" s="53"/>
      <c r="E2518" s="55"/>
      <c r="F2518" s="55"/>
      <c r="G2518" s="55"/>
      <c r="H2518" s="55"/>
      <c r="I2518" s="55"/>
      <c r="J2518" s="55"/>
    </row>
    <row r="2519" spans="1:10" ht="14.25" customHeight="1">
      <c r="A2519" s="55"/>
      <c r="B2519" s="55"/>
      <c r="C2519" s="53"/>
      <c r="D2519" s="53"/>
      <c r="E2519" s="55"/>
      <c r="F2519" s="55"/>
      <c r="G2519" s="55"/>
      <c r="H2519" s="55"/>
      <c r="I2519" s="55"/>
      <c r="J2519" s="55"/>
    </row>
    <row r="2520" spans="1:10" ht="14.25" customHeight="1">
      <c r="A2520" s="55"/>
      <c r="B2520" s="55"/>
      <c r="C2520" s="53"/>
      <c r="D2520" s="53"/>
      <c r="E2520" s="55"/>
      <c r="F2520" s="55"/>
      <c r="G2520" s="55"/>
      <c r="H2520" s="55"/>
      <c r="I2520" s="55"/>
      <c r="J2520" s="55"/>
    </row>
    <row r="2521" spans="1:10" ht="14.25" customHeight="1">
      <c r="A2521" s="55"/>
      <c r="B2521" s="55"/>
      <c r="C2521" s="53"/>
      <c r="D2521" s="53"/>
      <c r="E2521" s="55"/>
      <c r="F2521" s="55"/>
      <c r="G2521" s="55"/>
      <c r="H2521" s="55"/>
      <c r="I2521" s="55"/>
      <c r="J2521" s="55"/>
    </row>
    <row r="2522" spans="1:10" ht="14.25" customHeight="1">
      <c r="A2522" s="55"/>
      <c r="B2522" s="55"/>
      <c r="C2522" s="53"/>
      <c r="D2522" s="53"/>
      <c r="E2522" s="55"/>
      <c r="F2522" s="55"/>
      <c r="G2522" s="55"/>
      <c r="H2522" s="55"/>
      <c r="I2522" s="55"/>
      <c r="J2522" s="55"/>
    </row>
    <row r="2523" spans="1:10" ht="14.25" customHeight="1">
      <c r="A2523" s="55"/>
      <c r="B2523" s="55"/>
      <c r="C2523" s="53"/>
      <c r="D2523" s="53"/>
      <c r="E2523" s="55"/>
      <c r="F2523" s="55"/>
      <c r="G2523" s="55"/>
      <c r="H2523" s="55"/>
      <c r="I2523" s="55"/>
      <c r="J2523" s="55"/>
    </row>
    <row r="2524" spans="1:10" ht="14.25" customHeight="1">
      <c r="A2524" s="55"/>
      <c r="B2524" s="55"/>
      <c r="C2524" s="53"/>
      <c r="D2524" s="53"/>
      <c r="E2524" s="55"/>
      <c r="F2524" s="55"/>
      <c r="G2524" s="55"/>
      <c r="H2524" s="55"/>
      <c r="I2524" s="55"/>
      <c r="J2524" s="55"/>
    </row>
    <row r="2525" spans="1:10" ht="14.25" customHeight="1">
      <c r="A2525" s="55"/>
      <c r="B2525" s="55"/>
      <c r="C2525" s="53"/>
      <c r="D2525" s="53"/>
      <c r="E2525" s="55"/>
      <c r="F2525" s="55"/>
      <c r="G2525" s="55"/>
      <c r="H2525" s="55"/>
      <c r="I2525" s="55"/>
      <c r="J2525" s="55"/>
    </row>
    <row r="2526" spans="1:10" ht="14.25" customHeight="1">
      <c r="A2526" s="55"/>
      <c r="B2526" s="55"/>
      <c r="C2526" s="53"/>
      <c r="D2526" s="53"/>
      <c r="E2526" s="55"/>
      <c r="F2526" s="55"/>
      <c r="G2526" s="55"/>
      <c r="H2526" s="55"/>
      <c r="I2526" s="55"/>
      <c r="J2526" s="55"/>
    </row>
    <row r="2527" spans="1:10" ht="14.25" customHeight="1">
      <c r="A2527" s="55"/>
      <c r="B2527" s="55"/>
      <c r="C2527" s="53"/>
      <c r="D2527" s="53"/>
      <c r="E2527" s="55"/>
      <c r="F2527" s="55"/>
      <c r="G2527" s="55"/>
      <c r="H2527" s="55"/>
      <c r="I2527" s="55"/>
      <c r="J2527" s="55"/>
    </row>
    <row r="2528" spans="1:10" ht="14.25" customHeight="1">
      <c r="A2528" s="55"/>
      <c r="B2528" s="55"/>
      <c r="C2528" s="53"/>
      <c r="D2528" s="53"/>
      <c r="E2528" s="55"/>
      <c r="F2528" s="55"/>
      <c r="G2528" s="55"/>
      <c r="H2528" s="55"/>
      <c r="I2528" s="55"/>
      <c r="J2528" s="55"/>
    </row>
    <row r="2529" spans="1:10" ht="14.25" customHeight="1">
      <c r="A2529" s="55"/>
      <c r="B2529" s="55"/>
      <c r="C2529" s="53"/>
      <c r="D2529" s="53"/>
      <c r="E2529" s="55"/>
      <c r="F2529" s="55"/>
      <c r="G2529" s="55"/>
      <c r="H2529" s="55"/>
      <c r="I2529" s="55"/>
      <c r="J2529" s="55"/>
    </row>
    <row r="2530" spans="1:10" ht="14.25" customHeight="1">
      <c r="A2530" s="55"/>
      <c r="B2530" s="55"/>
      <c r="C2530" s="53"/>
      <c r="D2530" s="53"/>
      <c r="E2530" s="55"/>
      <c r="F2530" s="55"/>
      <c r="G2530" s="55"/>
      <c r="H2530" s="55"/>
      <c r="I2530" s="55"/>
      <c r="J2530" s="55"/>
    </row>
    <row r="2531" spans="1:10" ht="14.25" customHeight="1">
      <c r="A2531" s="55"/>
      <c r="B2531" s="55"/>
      <c r="C2531" s="53"/>
      <c r="D2531" s="53"/>
      <c r="E2531" s="55"/>
      <c r="F2531" s="55"/>
      <c r="G2531" s="55"/>
      <c r="H2531" s="55"/>
      <c r="I2531" s="55"/>
      <c r="J2531" s="55"/>
    </row>
    <row r="2532" spans="1:10" ht="14.25" customHeight="1">
      <c r="A2532" s="55"/>
      <c r="B2532" s="55"/>
      <c r="C2532" s="53"/>
      <c r="D2532" s="53"/>
      <c r="E2532" s="55"/>
      <c r="F2532" s="55"/>
      <c r="G2532" s="55"/>
      <c r="H2532" s="55"/>
      <c r="I2532" s="55"/>
      <c r="J2532" s="55"/>
    </row>
    <row r="2533" spans="1:10" ht="14.25" customHeight="1">
      <c r="A2533" s="55"/>
      <c r="B2533" s="55"/>
      <c r="C2533" s="53"/>
      <c r="D2533" s="53"/>
      <c r="E2533" s="55"/>
      <c r="F2533" s="55"/>
      <c r="G2533" s="55"/>
      <c r="H2533" s="55"/>
      <c r="I2533" s="55"/>
      <c r="J2533" s="55"/>
    </row>
    <row r="2534" spans="1:10" ht="14.25" customHeight="1">
      <c r="A2534" s="55"/>
      <c r="B2534" s="55"/>
      <c r="C2534" s="53"/>
      <c r="D2534" s="53"/>
      <c r="E2534" s="55"/>
      <c r="F2534" s="55"/>
      <c r="G2534" s="55"/>
      <c r="H2534" s="55"/>
      <c r="I2534" s="55"/>
      <c r="J2534" s="55"/>
    </row>
    <row r="2535" spans="1:10" ht="14.25" customHeight="1">
      <c r="A2535" s="55"/>
      <c r="B2535" s="55"/>
      <c r="C2535" s="53"/>
      <c r="D2535" s="53"/>
      <c r="E2535" s="55"/>
      <c r="F2535" s="55"/>
      <c r="G2535" s="55"/>
      <c r="H2535" s="55"/>
      <c r="I2535" s="55"/>
      <c r="J2535" s="55"/>
    </row>
    <row r="2536" spans="1:10" ht="14.25" customHeight="1">
      <c r="A2536" s="55"/>
      <c r="B2536" s="55"/>
      <c r="C2536" s="53"/>
      <c r="D2536" s="53"/>
      <c r="E2536" s="55"/>
      <c r="F2536" s="55"/>
      <c r="G2536" s="55"/>
      <c r="H2536" s="55"/>
      <c r="I2536" s="55"/>
      <c r="J2536" s="55"/>
    </row>
    <row r="2537" spans="1:10" ht="14.25" customHeight="1">
      <c r="A2537" s="55"/>
      <c r="B2537" s="55"/>
      <c r="C2537" s="53"/>
      <c r="D2537" s="53"/>
      <c r="E2537" s="55"/>
      <c r="F2537" s="55"/>
      <c r="G2537" s="55"/>
      <c r="H2537" s="55"/>
      <c r="I2537" s="55"/>
      <c r="J2537" s="55"/>
    </row>
    <row r="2538" spans="1:10" ht="14.25" customHeight="1">
      <c r="A2538" s="55"/>
      <c r="B2538" s="55"/>
      <c r="C2538" s="53"/>
      <c r="D2538" s="53"/>
      <c r="E2538" s="55"/>
      <c r="F2538" s="55"/>
      <c r="G2538" s="55"/>
      <c r="H2538" s="55"/>
      <c r="I2538" s="55"/>
      <c r="J2538" s="55"/>
    </row>
    <row r="2539" spans="1:10" ht="14.25" customHeight="1">
      <c r="A2539" s="55"/>
      <c r="B2539" s="55"/>
      <c r="C2539" s="53"/>
      <c r="D2539" s="53"/>
      <c r="E2539" s="55"/>
      <c r="F2539" s="55"/>
      <c r="G2539" s="55"/>
      <c r="H2539" s="55"/>
      <c r="I2539" s="55"/>
      <c r="J2539" s="55"/>
    </row>
    <row r="2540" spans="1:10" ht="14.25" customHeight="1">
      <c r="A2540" s="55"/>
      <c r="B2540" s="55"/>
      <c r="C2540" s="53"/>
      <c r="D2540" s="53"/>
      <c r="E2540" s="55"/>
      <c r="F2540" s="55"/>
      <c r="G2540" s="55"/>
      <c r="H2540" s="55"/>
      <c r="I2540" s="55"/>
      <c r="J2540" s="55"/>
    </row>
    <row r="2541" spans="1:10" ht="14.25" customHeight="1">
      <c r="A2541" s="55"/>
      <c r="B2541" s="55"/>
      <c r="C2541" s="53"/>
      <c r="D2541" s="53"/>
      <c r="E2541" s="55"/>
      <c r="F2541" s="55"/>
      <c r="G2541" s="55"/>
      <c r="H2541" s="55"/>
      <c r="I2541" s="55"/>
      <c r="J2541" s="55"/>
    </row>
    <row r="2542" spans="1:10" ht="14.25" customHeight="1">
      <c r="A2542" s="55"/>
      <c r="B2542" s="55"/>
      <c r="C2542" s="53"/>
      <c r="D2542" s="53"/>
      <c r="E2542" s="55"/>
      <c r="F2542" s="55"/>
      <c r="G2542" s="55"/>
      <c r="H2542" s="55"/>
      <c r="I2542" s="55"/>
      <c r="J2542" s="55"/>
    </row>
    <row r="2543" spans="1:10" ht="14.25" customHeight="1">
      <c r="A2543" s="55"/>
      <c r="B2543" s="55"/>
      <c r="C2543" s="53"/>
      <c r="D2543" s="53"/>
      <c r="E2543" s="55"/>
      <c r="F2543" s="55"/>
      <c r="G2543" s="55"/>
      <c r="H2543" s="55"/>
      <c r="I2543" s="55"/>
      <c r="J2543" s="55"/>
    </row>
    <row r="2544" spans="1:10" ht="14.25" customHeight="1">
      <c r="A2544" s="55"/>
      <c r="B2544" s="55"/>
      <c r="C2544" s="53"/>
      <c r="D2544" s="53"/>
      <c r="E2544" s="55"/>
      <c r="F2544" s="55"/>
      <c r="G2544" s="55"/>
      <c r="H2544" s="55"/>
      <c r="I2544" s="55"/>
      <c r="J2544" s="55"/>
    </row>
    <row r="2545" spans="1:10" ht="14.25" customHeight="1">
      <c r="A2545" s="55"/>
      <c r="B2545" s="55"/>
      <c r="C2545" s="53"/>
      <c r="D2545" s="53"/>
      <c r="E2545" s="55"/>
      <c r="F2545" s="55"/>
      <c r="G2545" s="55"/>
      <c r="H2545" s="55"/>
      <c r="I2545" s="55"/>
      <c r="J2545" s="55"/>
    </row>
    <row r="2546" spans="1:10" ht="14.25" customHeight="1">
      <c r="A2546" s="55"/>
      <c r="B2546" s="55"/>
      <c r="C2546" s="53"/>
      <c r="D2546" s="53"/>
      <c r="E2546" s="55"/>
      <c r="F2546" s="55"/>
      <c r="G2546" s="55"/>
      <c r="H2546" s="55"/>
      <c r="I2546" s="55"/>
      <c r="J2546" s="55"/>
    </row>
    <row r="2547" spans="1:10" ht="14.25" customHeight="1">
      <c r="A2547" s="55"/>
      <c r="B2547" s="55"/>
      <c r="C2547" s="53"/>
      <c r="D2547" s="53"/>
      <c r="E2547" s="55"/>
      <c r="F2547" s="55"/>
      <c r="G2547" s="55"/>
      <c r="H2547" s="55"/>
      <c r="I2547" s="55"/>
      <c r="J2547" s="55"/>
    </row>
    <row r="2548" spans="1:10" ht="14.25" customHeight="1">
      <c r="A2548" s="55"/>
      <c r="B2548" s="55"/>
      <c r="C2548" s="53"/>
      <c r="D2548" s="53"/>
      <c r="E2548" s="55"/>
      <c r="F2548" s="55"/>
      <c r="G2548" s="55"/>
      <c r="H2548" s="55"/>
      <c r="I2548" s="55"/>
      <c r="J2548" s="55"/>
    </row>
    <row r="2549" spans="1:10" ht="14.25" customHeight="1">
      <c r="A2549" s="55"/>
      <c r="B2549" s="55"/>
      <c r="C2549" s="53"/>
      <c r="D2549" s="53"/>
      <c r="E2549" s="55"/>
      <c r="F2549" s="55"/>
      <c r="G2549" s="55"/>
      <c r="H2549" s="55"/>
      <c r="I2549" s="55"/>
      <c r="J2549" s="55"/>
    </row>
    <row r="2550" spans="1:10" ht="14.25" customHeight="1">
      <c r="A2550" s="55"/>
      <c r="B2550" s="55"/>
      <c r="C2550" s="53"/>
      <c r="D2550" s="53"/>
      <c r="E2550" s="55"/>
      <c r="F2550" s="55"/>
      <c r="G2550" s="55"/>
      <c r="H2550" s="55"/>
      <c r="I2550" s="55"/>
      <c r="J2550" s="55"/>
    </row>
    <row r="2551" spans="1:10" ht="14.25" customHeight="1">
      <c r="A2551" s="55"/>
      <c r="B2551" s="55"/>
      <c r="C2551" s="53"/>
      <c r="D2551" s="53"/>
      <c r="E2551" s="55"/>
      <c r="F2551" s="55"/>
      <c r="G2551" s="55"/>
      <c r="H2551" s="55"/>
      <c r="I2551" s="55"/>
      <c r="J2551" s="55"/>
    </row>
    <row r="2552" spans="1:10" ht="14.25" customHeight="1">
      <c r="A2552" s="55"/>
      <c r="B2552" s="55"/>
      <c r="C2552" s="53"/>
      <c r="D2552" s="53"/>
      <c r="E2552" s="55"/>
      <c r="F2552" s="55"/>
      <c r="G2552" s="55"/>
      <c r="H2552" s="55"/>
      <c r="I2552" s="55"/>
      <c r="J2552" s="55"/>
    </row>
    <row r="2553" spans="1:10" ht="14.25" customHeight="1">
      <c r="A2553" s="55"/>
      <c r="B2553" s="55"/>
      <c r="C2553" s="53"/>
      <c r="D2553" s="53"/>
      <c r="E2553" s="55"/>
      <c r="F2553" s="55"/>
      <c r="G2553" s="55"/>
      <c r="H2553" s="55"/>
      <c r="I2553" s="55"/>
      <c r="J2553" s="55"/>
    </row>
    <row r="2554" spans="1:10" ht="14.25" customHeight="1">
      <c r="A2554" s="55"/>
      <c r="B2554" s="55"/>
      <c r="C2554" s="53"/>
      <c r="D2554" s="53"/>
      <c r="E2554" s="55"/>
      <c r="F2554" s="55"/>
      <c r="G2554" s="55"/>
      <c r="H2554" s="55"/>
      <c r="I2554" s="55"/>
      <c r="J2554" s="55"/>
    </row>
    <row r="2555" spans="1:10" ht="14.25" customHeight="1">
      <c r="A2555" s="55"/>
      <c r="B2555" s="55"/>
      <c r="C2555" s="53"/>
      <c r="D2555" s="53"/>
      <c r="E2555" s="55"/>
      <c r="F2555" s="55"/>
      <c r="G2555" s="55"/>
      <c r="H2555" s="55"/>
      <c r="I2555" s="55"/>
      <c r="J2555" s="55"/>
    </row>
    <row r="2556" spans="1:10" ht="14.25" customHeight="1">
      <c r="A2556" s="55"/>
      <c r="B2556" s="55"/>
      <c r="C2556" s="53"/>
      <c r="D2556" s="53"/>
      <c r="E2556" s="55"/>
      <c r="F2556" s="55"/>
      <c r="G2556" s="55"/>
      <c r="H2556" s="55"/>
      <c r="I2556" s="55"/>
      <c r="J2556" s="55"/>
    </row>
    <row r="2557" spans="1:10" ht="14.25" customHeight="1">
      <c r="A2557" s="55"/>
      <c r="B2557" s="55"/>
      <c r="C2557" s="53"/>
      <c r="D2557" s="53"/>
      <c r="E2557" s="55"/>
      <c r="F2557" s="55"/>
      <c r="G2557" s="55"/>
      <c r="H2557" s="55"/>
      <c r="I2557" s="55"/>
      <c r="J2557" s="55"/>
    </row>
    <row r="2558" spans="1:10" ht="14.25" customHeight="1">
      <c r="A2558" s="55"/>
      <c r="B2558" s="55"/>
      <c r="C2558" s="53"/>
      <c r="D2558" s="53"/>
      <c r="E2558" s="55"/>
      <c r="F2558" s="55"/>
      <c r="G2558" s="55"/>
      <c r="H2558" s="55"/>
      <c r="I2558" s="55"/>
      <c r="J2558" s="55"/>
    </row>
    <row r="2559" spans="1:10" ht="14.25" customHeight="1">
      <c r="A2559" s="55"/>
      <c r="B2559" s="55"/>
      <c r="C2559" s="53"/>
      <c r="D2559" s="53"/>
      <c r="E2559" s="55"/>
      <c r="F2559" s="55"/>
      <c r="G2559" s="55"/>
      <c r="H2559" s="55"/>
      <c r="I2559" s="55"/>
      <c r="J2559" s="55"/>
    </row>
    <row r="2560" spans="1:10" ht="14.25" customHeight="1">
      <c r="A2560" s="55"/>
      <c r="B2560" s="55"/>
      <c r="C2560" s="53"/>
      <c r="D2560" s="53"/>
      <c r="E2560" s="55"/>
      <c r="F2560" s="55"/>
      <c r="G2560" s="55"/>
      <c r="H2560" s="55"/>
      <c r="I2560" s="55"/>
      <c r="J2560" s="55"/>
    </row>
    <row r="2561" spans="1:10" ht="14.25" customHeight="1">
      <c r="A2561" s="55"/>
      <c r="B2561" s="55"/>
      <c r="C2561" s="53"/>
      <c r="D2561" s="53"/>
      <c r="E2561" s="55"/>
      <c r="F2561" s="55"/>
      <c r="G2561" s="55"/>
      <c r="H2561" s="55"/>
      <c r="I2561" s="55"/>
      <c r="J2561" s="55"/>
    </row>
    <row r="2562" spans="1:10" ht="14.25" customHeight="1">
      <c r="A2562" s="55"/>
      <c r="B2562" s="55"/>
      <c r="C2562" s="53"/>
      <c r="D2562" s="53"/>
      <c r="E2562" s="55"/>
      <c r="F2562" s="55"/>
      <c r="G2562" s="55"/>
      <c r="H2562" s="55"/>
      <c r="I2562" s="55"/>
      <c r="J2562" s="55"/>
    </row>
    <row r="2563" spans="1:10" ht="14.25" customHeight="1">
      <c r="A2563" s="55"/>
      <c r="B2563" s="55"/>
      <c r="C2563" s="53"/>
      <c r="D2563" s="53"/>
      <c r="E2563" s="55"/>
      <c r="F2563" s="55"/>
      <c r="G2563" s="55"/>
      <c r="H2563" s="55"/>
      <c r="I2563" s="55"/>
      <c r="J2563" s="55"/>
    </row>
    <row r="2564" spans="1:10" ht="14.25" customHeight="1">
      <c r="A2564" s="55"/>
      <c r="B2564" s="55"/>
      <c r="C2564" s="53"/>
      <c r="D2564" s="53"/>
      <c r="E2564" s="55"/>
      <c r="F2564" s="55"/>
      <c r="G2564" s="55"/>
      <c r="H2564" s="55"/>
      <c r="I2564" s="55"/>
      <c r="J2564" s="55"/>
    </row>
    <row r="2565" spans="1:10" ht="14.25" customHeight="1">
      <c r="A2565" s="55"/>
      <c r="B2565" s="55"/>
      <c r="C2565" s="53"/>
      <c r="D2565" s="53"/>
      <c r="E2565" s="55"/>
      <c r="F2565" s="55"/>
      <c r="G2565" s="55"/>
      <c r="H2565" s="55"/>
      <c r="I2565" s="55"/>
      <c r="J2565" s="55"/>
    </row>
    <row r="2566" spans="1:10" ht="14.25" customHeight="1">
      <c r="A2566" s="55"/>
      <c r="B2566" s="55"/>
      <c r="C2566" s="53"/>
      <c r="D2566" s="53"/>
      <c r="E2566" s="55"/>
      <c r="F2566" s="55"/>
      <c r="G2566" s="55"/>
      <c r="H2566" s="55"/>
      <c r="I2566" s="55"/>
      <c r="J2566" s="55"/>
    </row>
    <row r="2567" spans="1:10" ht="14.25" customHeight="1">
      <c r="A2567" s="55"/>
      <c r="B2567" s="55"/>
      <c r="C2567" s="53"/>
      <c r="D2567" s="53"/>
      <c r="E2567" s="55"/>
      <c r="F2567" s="55"/>
      <c r="G2567" s="55"/>
      <c r="H2567" s="55"/>
      <c r="I2567" s="55"/>
      <c r="J2567" s="55"/>
    </row>
    <row r="2568" spans="1:10" ht="14.25" customHeight="1">
      <c r="A2568" s="55"/>
      <c r="B2568" s="55"/>
      <c r="C2568" s="53"/>
      <c r="D2568" s="53"/>
      <c r="E2568" s="55"/>
      <c r="F2568" s="55"/>
      <c r="G2568" s="55"/>
      <c r="H2568" s="55"/>
      <c r="I2568" s="55"/>
      <c r="J2568" s="55"/>
    </row>
    <row r="2569" spans="1:10" ht="14.25" customHeight="1">
      <c r="A2569" s="55"/>
      <c r="B2569" s="55"/>
      <c r="C2569" s="53"/>
      <c r="D2569" s="53"/>
      <c r="E2569" s="55"/>
      <c r="F2569" s="55"/>
      <c r="G2569" s="55"/>
      <c r="H2569" s="55"/>
      <c r="I2569" s="55"/>
      <c r="J2569" s="55"/>
    </row>
    <row r="2570" spans="1:10" ht="14.25" customHeight="1">
      <c r="A2570" s="55"/>
      <c r="B2570" s="55"/>
      <c r="C2570" s="53"/>
      <c r="D2570" s="53"/>
      <c r="E2570" s="55"/>
      <c r="F2570" s="55"/>
      <c r="G2570" s="55"/>
      <c r="H2570" s="55"/>
      <c r="I2570" s="55"/>
      <c r="J2570" s="55"/>
    </row>
    <row r="2571" spans="1:10" ht="14.25" customHeight="1">
      <c r="A2571" s="55"/>
      <c r="B2571" s="55"/>
      <c r="C2571" s="53"/>
      <c r="D2571" s="53"/>
      <c r="E2571" s="55"/>
      <c r="F2571" s="55"/>
      <c r="G2571" s="55"/>
      <c r="H2571" s="55"/>
      <c r="I2571" s="55"/>
      <c r="J2571" s="55"/>
    </row>
    <row r="2572" spans="1:10" ht="14.25" customHeight="1">
      <c r="A2572" s="55"/>
      <c r="B2572" s="55"/>
      <c r="C2572" s="53"/>
      <c r="D2572" s="53"/>
      <c r="E2572" s="55"/>
      <c r="F2572" s="55"/>
      <c r="G2572" s="55"/>
      <c r="H2572" s="55"/>
      <c r="I2572" s="55"/>
      <c r="J2572" s="55"/>
    </row>
    <row r="2573" spans="1:10" ht="14.25" customHeight="1">
      <c r="A2573" s="55"/>
      <c r="B2573" s="55"/>
      <c r="C2573" s="53"/>
      <c r="D2573" s="53"/>
      <c r="E2573" s="55"/>
      <c r="F2573" s="55"/>
      <c r="G2573" s="55"/>
      <c r="H2573" s="55"/>
      <c r="I2573" s="55"/>
      <c r="J2573" s="55"/>
    </row>
    <row r="2574" spans="1:10" ht="14.25" customHeight="1">
      <c r="A2574" s="55"/>
      <c r="B2574" s="55"/>
      <c r="C2574" s="53"/>
      <c r="D2574" s="53"/>
      <c r="E2574" s="55"/>
      <c r="F2574" s="55"/>
      <c r="G2574" s="55"/>
      <c r="H2574" s="55"/>
      <c r="I2574" s="55"/>
      <c r="J2574" s="55"/>
    </row>
    <row r="2575" spans="1:10" ht="14.25" customHeight="1">
      <c r="A2575" s="55"/>
      <c r="B2575" s="55"/>
      <c r="C2575" s="53"/>
      <c r="D2575" s="53"/>
      <c r="E2575" s="55"/>
      <c r="F2575" s="55"/>
      <c r="G2575" s="55"/>
      <c r="H2575" s="55"/>
      <c r="I2575" s="55"/>
      <c r="J2575" s="55"/>
    </row>
    <row r="2576" spans="1:10" ht="14.25" customHeight="1">
      <c r="A2576" s="55"/>
      <c r="B2576" s="55"/>
      <c r="C2576" s="53"/>
      <c r="D2576" s="53"/>
      <c r="E2576" s="55"/>
      <c r="F2576" s="55"/>
      <c r="G2576" s="55"/>
      <c r="H2576" s="55"/>
      <c r="I2576" s="55"/>
      <c r="J2576" s="55"/>
    </row>
    <row r="2577" spans="1:10" ht="14.25" customHeight="1">
      <c r="A2577" s="55"/>
      <c r="B2577" s="55"/>
      <c r="C2577" s="53"/>
      <c r="D2577" s="53"/>
      <c r="E2577" s="55"/>
      <c r="F2577" s="55"/>
      <c r="G2577" s="55"/>
      <c r="H2577" s="55"/>
      <c r="I2577" s="55"/>
      <c r="J2577" s="55"/>
    </row>
    <row r="2578" spans="1:10" ht="14.25" customHeight="1">
      <c r="A2578" s="55"/>
      <c r="B2578" s="55"/>
      <c r="C2578" s="53"/>
      <c r="D2578" s="53"/>
      <c r="E2578" s="55"/>
      <c r="F2578" s="55"/>
      <c r="G2578" s="55"/>
      <c r="H2578" s="55"/>
      <c r="I2578" s="55"/>
      <c r="J2578" s="55"/>
    </row>
    <row r="2579" spans="1:10" ht="14.25" customHeight="1">
      <c r="A2579" s="55"/>
      <c r="B2579" s="55"/>
      <c r="C2579" s="53"/>
      <c r="D2579" s="53"/>
      <c r="E2579" s="55"/>
      <c r="F2579" s="55"/>
      <c r="G2579" s="55"/>
      <c r="H2579" s="55"/>
      <c r="I2579" s="55"/>
      <c r="J2579" s="55"/>
    </row>
    <row r="2580" spans="1:10" ht="14.25" customHeight="1">
      <c r="A2580" s="55"/>
      <c r="B2580" s="55"/>
      <c r="C2580" s="53"/>
      <c r="D2580" s="53"/>
      <c r="E2580" s="55"/>
      <c r="F2580" s="55"/>
      <c r="G2580" s="55"/>
      <c r="H2580" s="55"/>
      <c r="I2580" s="55"/>
      <c r="J2580" s="55"/>
    </row>
    <row r="2581" spans="1:10" ht="14.25" customHeight="1">
      <c r="A2581" s="55"/>
      <c r="B2581" s="55"/>
      <c r="C2581" s="53"/>
      <c r="D2581" s="53"/>
      <c r="E2581" s="55"/>
      <c r="F2581" s="55"/>
      <c r="G2581" s="55"/>
      <c r="H2581" s="55"/>
      <c r="I2581" s="55"/>
      <c r="J2581" s="55"/>
    </row>
    <row r="2582" spans="1:10" ht="14.25" customHeight="1">
      <c r="A2582" s="55"/>
      <c r="B2582" s="55"/>
      <c r="C2582" s="53"/>
      <c r="D2582" s="53"/>
      <c r="E2582" s="55"/>
      <c r="F2582" s="55"/>
      <c r="G2582" s="55"/>
      <c r="H2582" s="55"/>
      <c r="I2582" s="55"/>
      <c r="J2582" s="55"/>
    </row>
    <row r="2583" spans="1:10" ht="14.25" customHeight="1">
      <c r="A2583" s="55"/>
      <c r="B2583" s="55"/>
      <c r="C2583" s="53"/>
      <c r="D2583" s="53"/>
      <c r="E2583" s="55"/>
      <c r="F2583" s="55"/>
      <c r="G2583" s="55"/>
      <c r="H2583" s="55"/>
      <c r="I2583" s="55"/>
      <c r="J2583" s="55"/>
    </row>
    <row r="2584" spans="1:10" ht="14.25" customHeight="1">
      <c r="A2584" s="55"/>
      <c r="B2584" s="55"/>
      <c r="C2584" s="53"/>
      <c r="D2584" s="53"/>
      <c r="E2584" s="55"/>
      <c r="F2584" s="55"/>
      <c r="G2584" s="55"/>
      <c r="H2584" s="55"/>
      <c r="I2584" s="55"/>
      <c r="J2584" s="55"/>
    </row>
    <row r="2585" spans="1:10" ht="14.25" customHeight="1">
      <c r="A2585" s="55"/>
      <c r="B2585" s="55"/>
      <c r="C2585" s="53"/>
      <c r="D2585" s="53"/>
      <c r="E2585" s="55"/>
      <c r="F2585" s="55"/>
      <c r="G2585" s="55"/>
      <c r="H2585" s="55"/>
      <c r="I2585" s="55"/>
      <c r="J2585" s="55"/>
    </row>
    <row r="2586" spans="1:10" ht="14.25" customHeight="1">
      <c r="A2586" s="55"/>
      <c r="B2586" s="55"/>
      <c r="C2586" s="53"/>
      <c r="D2586" s="53"/>
      <c r="E2586" s="55"/>
      <c r="F2586" s="55"/>
      <c r="G2586" s="55"/>
      <c r="H2586" s="55"/>
      <c r="I2586" s="55"/>
      <c r="J2586" s="55"/>
    </row>
    <row r="2587" spans="1:10" ht="14.25" customHeight="1">
      <c r="A2587" s="55"/>
      <c r="B2587" s="55"/>
      <c r="C2587" s="53"/>
      <c r="D2587" s="53"/>
      <c r="E2587" s="55"/>
      <c r="F2587" s="55"/>
      <c r="G2587" s="55"/>
      <c r="H2587" s="55"/>
      <c r="I2587" s="55"/>
      <c r="J2587" s="55"/>
    </row>
    <row r="2588" spans="1:10" ht="14.25" customHeight="1">
      <c r="A2588" s="55"/>
      <c r="B2588" s="55"/>
      <c r="C2588" s="53"/>
      <c r="D2588" s="53"/>
      <c r="E2588" s="55"/>
      <c r="F2588" s="55"/>
      <c r="G2588" s="55"/>
      <c r="H2588" s="55"/>
      <c r="I2588" s="55"/>
      <c r="J2588" s="55"/>
    </row>
    <row r="2589" spans="1:10" ht="14.25" customHeight="1">
      <c r="A2589" s="55"/>
      <c r="B2589" s="55"/>
      <c r="C2589" s="53"/>
      <c r="D2589" s="53"/>
      <c r="E2589" s="55"/>
      <c r="F2589" s="55"/>
      <c r="G2589" s="55"/>
      <c r="H2589" s="55"/>
      <c r="I2589" s="55"/>
      <c r="J2589" s="55"/>
    </row>
    <row r="2590" spans="1:10" ht="14.25" customHeight="1">
      <c r="A2590" s="55"/>
      <c r="B2590" s="55"/>
      <c r="C2590" s="53"/>
      <c r="D2590" s="53"/>
      <c r="E2590" s="55"/>
      <c r="F2590" s="55"/>
      <c r="G2590" s="55"/>
      <c r="H2590" s="55"/>
      <c r="I2590" s="55"/>
      <c r="J2590" s="55"/>
    </row>
    <row r="2591" spans="1:10" ht="14.25" customHeight="1">
      <c r="A2591" s="55"/>
      <c r="B2591" s="55"/>
      <c r="C2591" s="53"/>
      <c r="D2591" s="53"/>
      <c r="E2591" s="55"/>
      <c r="F2591" s="55"/>
      <c r="G2591" s="55"/>
      <c r="H2591" s="55"/>
      <c r="I2591" s="55"/>
      <c r="J2591" s="55"/>
    </row>
    <row r="2592" spans="1:10" ht="14.25" customHeight="1">
      <c r="A2592" s="55"/>
      <c r="B2592" s="55"/>
      <c r="C2592" s="53"/>
      <c r="D2592" s="53"/>
      <c r="E2592" s="55"/>
      <c r="F2592" s="55"/>
      <c r="G2592" s="55"/>
      <c r="H2592" s="55"/>
      <c r="I2592" s="55"/>
      <c r="J2592" s="55"/>
    </row>
    <row r="2593" spans="1:10" ht="14.25" customHeight="1">
      <c r="A2593" s="55"/>
      <c r="B2593" s="55"/>
      <c r="C2593" s="53"/>
      <c r="D2593" s="53"/>
      <c r="E2593" s="55"/>
      <c r="F2593" s="55"/>
      <c r="G2593" s="55"/>
      <c r="H2593" s="55"/>
      <c r="I2593" s="55"/>
      <c r="J2593" s="55"/>
    </row>
    <row r="2594" spans="1:10" ht="14.25" customHeight="1">
      <c r="A2594" s="55"/>
      <c r="B2594" s="55"/>
      <c r="C2594" s="53"/>
      <c r="D2594" s="53"/>
      <c r="E2594" s="55"/>
      <c r="F2594" s="55"/>
      <c r="G2594" s="55"/>
      <c r="H2594" s="55"/>
      <c r="I2594" s="55"/>
      <c r="J2594" s="55"/>
    </row>
    <row r="2595" spans="1:10" ht="14.25" customHeight="1">
      <c r="A2595" s="55"/>
      <c r="B2595" s="55"/>
      <c r="C2595" s="53"/>
      <c r="D2595" s="53"/>
      <c r="E2595" s="55"/>
      <c r="F2595" s="55"/>
      <c r="G2595" s="55"/>
      <c r="H2595" s="55"/>
      <c r="I2595" s="55"/>
      <c r="J2595" s="55"/>
    </row>
    <row r="2596" spans="1:10" ht="14.25" customHeight="1">
      <c r="A2596" s="55"/>
      <c r="B2596" s="55"/>
      <c r="C2596" s="53"/>
      <c r="D2596" s="53"/>
      <c r="E2596" s="55"/>
      <c r="F2596" s="55"/>
      <c r="G2596" s="55"/>
      <c r="H2596" s="55"/>
      <c r="I2596" s="55"/>
      <c r="J2596" s="55"/>
    </row>
    <row r="2597" spans="1:10" ht="14.25" customHeight="1">
      <c r="A2597" s="55"/>
      <c r="B2597" s="55"/>
      <c r="C2597" s="53"/>
      <c r="D2597" s="53"/>
      <c r="E2597" s="55"/>
      <c r="F2597" s="55"/>
      <c r="G2597" s="55"/>
      <c r="H2597" s="55"/>
      <c r="I2597" s="55"/>
      <c r="J2597" s="55"/>
    </row>
    <row r="2598" spans="1:10" ht="14.25" customHeight="1">
      <c r="A2598" s="55"/>
      <c r="B2598" s="55"/>
      <c r="C2598" s="53"/>
      <c r="D2598" s="53"/>
      <c r="E2598" s="55"/>
      <c r="F2598" s="55"/>
      <c r="G2598" s="55"/>
      <c r="H2598" s="55"/>
      <c r="I2598" s="55"/>
      <c r="J2598" s="55"/>
    </row>
    <row r="2599" spans="1:10" ht="14.25" customHeight="1">
      <c r="A2599" s="55"/>
      <c r="B2599" s="55"/>
      <c r="C2599" s="53"/>
      <c r="D2599" s="53"/>
      <c r="E2599" s="55"/>
      <c r="F2599" s="55"/>
      <c r="G2599" s="55"/>
      <c r="H2599" s="55"/>
      <c r="I2599" s="55"/>
      <c r="J2599" s="55"/>
    </row>
    <row r="2600" spans="1:10" ht="14.25" customHeight="1">
      <c r="A2600" s="55"/>
      <c r="B2600" s="55"/>
      <c r="C2600" s="53"/>
      <c r="D2600" s="53"/>
      <c r="E2600" s="55"/>
      <c r="F2600" s="55"/>
      <c r="G2600" s="55"/>
      <c r="H2600" s="55"/>
      <c r="I2600" s="55"/>
      <c r="J2600" s="55"/>
    </row>
    <row r="2601" spans="1:10" ht="14.25" customHeight="1">
      <c r="A2601" s="55"/>
      <c r="B2601" s="55"/>
      <c r="C2601" s="53"/>
      <c r="D2601" s="53"/>
      <c r="E2601" s="55"/>
      <c r="F2601" s="55"/>
      <c r="G2601" s="55"/>
      <c r="H2601" s="55"/>
      <c r="I2601" s="55"/>
      <c r="J2601" s="55"/>
    </row>
    <row r="2602" spans="1:10" ht="14.25" customHeight="1">
      <c r="A2602" s="55"/>
      <c r="B2602" s="55"/>
      <c r="C2602" s="53"/>
      <c r="D2602" s="53"/>
      <c r="E2602" s="55"/>
      <c r="F2602" s="55"/>
      <c r="G2602" s="55"/>
      <c r="H2602" s="55"/>
      <c r="I2602" s="55"/>
      <c r="J2602" s="55"/>
    </row>
    <row r="2603" spans="1:10" ht="14.25" customHeight="1">
      <c r="A2603" s="55"/>
      <c r="B2603" s="55"/>
      <c r="C2603" s="53"/>
      <c r="D2603" s="53"/>
      <c r="E2603" s="55"/>
      <c r="F2603" s="55"/>
      <c r="G2603" s="55"/>
      <c r="H2603" s="55"/>
      <c r="I2603" s="55"/>
      <c r="J2603" s="55"/>
    </row>
    <row r="2604" spans="1:10" ht="14.25" customHeight="1">
      <c r="A2604" s="55"/>
      <c r="B2604" s="55"/>
      <c r="C2604" s="53"/>
      <c r="D2604" s="53"/>
      <c r="E2604" s="55"/>
      <c r="F2604" s="55"/>
      <c r="G2604" s="55"/>
      <c r="H2604" s="55"/>
      <c r="I2604" s="55"/>
      <c r="J2604" s="55"/>
    </row>
    <row r="2605" spans="1:10" ht="14.25" customHeight="1">
      <c r="A2605" s="55"/>
      <c r="B2605" s="55"/>
      <c r="C2605" s="53"/>
      <c r="D2605" s="53"/>
      <c r="E2605" s="55"/>
      <c r="F2605" s="55"/>
      <c r="G2605" s="55"/>
      <c r="H2605" s="55"/>
      <c r="I2605" s="55"/>
      <c r="J2605" s="55"/>
    </row>
    <row r="2606" spans="1:10" ht="14.25" customHeight="1">
      <c r="A2606" s="55"/>
      <c r="B2606" s="55"/>
      <c r="C2606" s="53"/>
      <c r="D2606" s="53"/>
      <c r="E2606" s="55"/>
      <c r="F2606" s="55"/>
      <c r="G2606" s="55"/>
      <c r="H2606" s="55"/>
      <c r="I2606" s="55"/>
      <c r="J2606" s="55"/>
    </row>
    <row r="2607" spans="1:10" ht="14.25" customHeight="1">
      <c r="A2607" s="55"/>
      <c r="B2607" s="55"/>
      <c r="C2607" s="53"/>
      <c r="D2607" s="53"/>
      <c r="E2607" s="55"/>
      <c r="F2607" s="55"/>
      <c r="G2607" s="55"/>
      <c r="H2607" s="55"/>
      <c r="I2607" s="55"/>
      <c r="J2607" s="55"/>
    </row>
    <row r="2608" spans="1:10" ht="14.25" customHeight="1">
      <c r="A2608" s="55"/>
      <c r="B2608" s="55"/>
      <c r="C2608" s="53"/>
      <c r="D2608" s="53"/>
      <c r="E2608" s="55"/>
      <c r="F2608" s="55"/>
      <c r="G2608" s="55"/>
      <c r="H2608" s="55"/>
      <c r="I2608" s="55"/>
      <c r="J2608" s="55"/>
    </row>
    <row r="2609" spans="1:10" ht="14.25" customHeight="1">
      <c r="A2609" s="55"/>
      <c r="B2609" s="55"/>
      <c r="C2609" s="53"/>
      <c r="D2609" s="53"/>
      <c r="E2609" s="55"/>
      <c r="F2609" s="55"/>
      <c r="G2609" s="55"/>
      <c r="H2609" s="55"/>
      <c r="I2609" s="55"/>
      <c r="J2609" s="55"/>
    </row>
    <row r="2610" spans="1:10" ht="14.25" customHeight="1">
      <c r="A2610" s="55"/>
      <c r="B2610" s="55"/>
      <c r="C2610" s="53"/>
      <c r="D2610" s="53"/>
      <c r="E2610" s="55"/>
      <c r="F2610" s="55"/>
      <c r="G2610" s="55"/>
      <c r="H2610" s="55"/>
      <c r="I2610" s="55"/>
      <c r="J2610" s="55"/>
    </row>
    <row r="2611" spans="1:10" ht="14.25" customHeight="1">
      <c r="A2611" s="55"/>
      <c r="B2611" s="55"/>
      <c r="C2611" s="53"/>
      <c r="D2611" s="53"/>
      <c r="E2611" s="55"/>
      <c r="F2611" s="55"/>
      <c r="G2611" s="55"/>
      <c r="H2611" s="55"/>
      <c r="I2611" s="55"/>
      <c r="J2611" s="55"/>
    </row>
    <row r="2612" spans="1:10" ht="14.25" customHeight="1">
      <c r="A2612" s="55"/>
      <c r="B2612" s="55"/>
      <c r="C2612" s="53"/>
      <c r="D2612" s="53"/>
      <c r="E2612" s="55"/>
      <c r="F2612" s="55"/>
      <c r="G2612" s="55"/>
      <c r="H2612" s="55"/>
      <c r="I2612" s="55"/>
      <c r="J2612" s="55"/>
    </row>
    <row r="2613" spans="1:10" ht="14.25" customHeight="1">
      <c r="A2613" s="55"/>
      <c r="B2613" s="55"/>
      <c r="C2613" s="53"/>
      <c r="D2613" s="53"/>
      <c r="E2613" s="55"/>
      <c r="F2613" s="55"/>
      <c r="G2613" s="55"/>
      <c r="H2613" s="55"/>
      <c r="I2613" s="55"/>
      <c r="J2613" s="55"/>
    </row>
    <row r="2614" spans="1:10" ht="14.25" customHeight="1">
      <c r="A2614" s="55"/>
      <c r="B2614" s="55"/>
      <c r="C2614" s="53"/>
      <c r="D2614" s="53"/>
      <c r="E2614" s="55"/>
      <c r="F2614" s="55"/>
      <c r="G2614" s="55"/>
      <c r="H2614" s="55"/>
      <c r="I2614" s="55"/>
      <c r="J2614" s="55"/>
    </row>
    <row r="2615" spans="1:10" ht="14.25" customHeight="1">
      <c r="A2615" s="55"/>
      <c r="B2615" s="55"/>
      <c r="C2615" s="53"/>
      <c r="D2615" s="53"/>
      <c r="E2615" s="55"/>
      <c r="F2615" s="55"/>
      <c r="G2615" s="55"/>
      <c r="H2615" s="55"/>
      <c r="I2615" s="55"/>
      <c r="J2615" s="55"/>
    </row>
    <row r="2616" spans="1:10" ht="14.25" customHeight="1">
      <c r="A2616" s="55"/>
      <c r="B2616" s="55"/>
      <c r="C2616" s="53"/>
      <c r="D2616" s="53"/>
      <c r="E2616" s="55"/>
      <c r="F2616" s="55"/>
      <c r="G2616" s="55"/>
      <c r="H2616" s="55"/>
      <c r="I2616" s="55"/>
      <c r="J2616" s="55"/>
    </row>
    <row r="2617" spans="1:10" ht="14.25" customHeight="1">
      <c r="A2617" s="55"/>
      <c r="B2617" s="55"/>
      <c r="C2617" s="53"/>
      <c r="D2617" s="53"/>
      <c r="E2617" s="55"/>
      <c r="F2617" s="55"/>
      <c r="G2617" s="55"/>
      <c r="H2617" s="55"/>
      <c r="I2617" s="55"/>
      <c r="J2617" s="55"/>
    </row>
    <row r="2618" spans="1:10" ht="14.25" customHeight="1">
      <c r="A2618" s="55"/>
      <c r="B2618" s="55"/>
      <c r="C2618" s="53"/>
      <c r="D2618" s="53"/>
      <c r="E2618" s="55"/>
      <c r="F2618" s="55"/>
      <c r="G2618" s="55"/>
      <c r="H2618" s="55"/>
      <c r="I2618" s="55"/>
      <c r="J2618" s="55"/>
    </row>
    <row r="2619" spans="1:10" ht="14.25" customHeight="1">
      <c r="A2619" s="55"/>
      <c r="B2619" s="55"/>
      <c r="C2619" s="53"/>
      <c r="D2619" s="53"/>
      <c r="E2619" s="55"/>
      <c r="F2619" s="55"/>
      <c r="G2619" s="55"/>
      <c r="H2619" s="55"/>
      <c r="I2619" s="55"/>
      <c r="J2619" s="55"/>
    </row>
    <row r="2620" spans="1:10" ht="14.25" customHeight="1">
      <c r="A2620" s="55"/>
      <c r="B2620" s="55"/>
      <c r="C2620" s="53"/>
      <c r="D2620" s="53"/>
      <c r="E2620" s="55"/>
      <c r="F2620" s="55"/>
      <c r="G2620" s="55"/>
      <c r="H2620" s="55"/>
      <c r="I2620" s="55"/>
      <c r="J2620" s="55"/>
    </row>
    <row r="2621" spans="1:10" ht="14.25" customHeight="1">
      <c r="A2621" s="55"/>
      <c r="B2621" s="55"/>
      <c r="C2621" s="53"/>
      <c r="D2621" s="53"/>
      <c r="E2621" s="55"/>
      <c r="F2621" s="55"/>
      <c r="G2621" s="55"/>
      <c r="H2621" s="55"/>
      <c r="I2621" s="55"/>
      <c r="J2621" s="55"/>
    </row>
    <row r="2622" spans="1:10" ht="14.25" customHeight="1">
      <c r="A2622" s="55"/>
      <c r="B2622" s="55"/>
      <c r="C2622" s="53"/>
      <c r="D2622" s="53"/>
      <c r="E2622" s="55"/>
      <c r="F2622" s="55"/>
      <c r="G2622" s="55"/>
      <c r="H2622" s="55"/>
      <c r="I2622" s="55"/>
      <c r="J2622" s="55"/>
    </row>
    <row r="2623" spans="1:10" ht="14.25" customHeight="1">
      <c r="A2623" s="55"/>
      <c r="B2623" s="55"/>
      <c r="C2623" s="53"/>
      <c r="D2623" s="53"/>
      <c r="E2623" s="55"/>
      <c r="F2623" s="55"/>
      <c r="G2623" s="55"/>
      <c r="H2623" s="55"/>
      <c r="I2623" s="55"/>
      <c r="J2623" s="55"/>
    </row>
    <row r="2624" spans="1:10" ht="14.25" customHeight="1">
      <c r="A2624" s="55"/>
      <c r="B2624" s="55"/>
      <c r="C2624" s="53"/>
      <c r="D2624" s="53"/>
      <c r="E2624" s="55"/>
      <c r="F2624" s="55"/>
      <c r="G2624" s="55"/>
      <c r="H2624" s="55"/>
      <c r="I2624" s="55"/>
      <c r="J2624" s="55"/>
    </row>
    <row r="2625" spans="1:10" ht="14.25" customHeight="1">
      <c r="A2625" s="55"/>
      <c r="B2625" s="55"/>
      <c r="C2625" s="53"/>
      <c r="D2625" s="53"/>
      <c r="E2625" s="55"/>
      <c r="F2625" s="55"/>
      <c r="G2625" s="55"/>
      <c r="H2625" s="55"/>
      <c r="I2625" s="55"/>
      <c r="J2625" s="55"/>
    </row>
    <row r="2626" spans="1:10" ht="14.25" customHeight="1">
      <c r="A2626" s="55"/>
      <c r="B2626" s="55"/>
      <c r="C2626" s="53"/>
      <c r="D2626" s="53"/>
      <c r="E2626" s="55"/>
      <c r="F2626" s="55"/>
      <c r="G2626" s="55"/>
      <c r="H2626" s="55"/>
      <c r="I2626" s="55"/>
      <c r="J2626" s="55"/>
    </row>
    <row r="2627" spans="1:10" ht="14.25" customHeight="1">
      <c r="A2627" s="55"/>
      <c r="B2627" s="55"/>
      <c r="C2627" s="53"/>
      <c r="D2627" s="53"/>
      <c r="E2627" s="55"/>
      <c r="F2627" s="55"/>
      <c r="G2627" s="55"/>
      <c r="H2627" s="55"/>
      <c r="I2627" s="55"/>
      <c r="J2627" s="55"/>
    </row>
    <row r="2628" spans="1:10" ht="14.25" customHeight="1">
      <c r="A2628" s="55"/>
      <c r="B2628" s="55"/>
      <c r="C2628" s="53"/>
      <c r="D2628" s="53"/>
      <c r="E2628" s="55"/>
      <c r="F2628" s="55"/>
      <c r="G2628" s="55"/>
      <c r="H2628" s="55"/>
      <c r="I2628" s="55"/>
      <c r="J2628" s="55"/>
    </row>
    <row r="2629" spans="1:10" ht="14.25" customHeight="1">
      <c r="A2629" s="55"/>
      <c r="B2629" s="55"/>
      <c r="C2629" s="53"/>
      <c r="D2629" s="53"/>
      <c r="E2629" s="55"/>
      <c r="F2629" s="55"/>
      <c r="G2629" s="55"/>
      <c r="H2629" s="55"/>
      <c r="I2629" s="55"/>
      <c r="J2629" s="55"/>
    </row>
    <row r="2630" spans="1:10" ht="14.25" customHeight="1">
      <c r="A2630" s="55"/>
      <c r="B2630" s="55"/>
      <c r="C2630" s="53"/>
      <c r="D2630" s="53"/>
      <c r="E2630" s="55"/>
      <c r="F2630" s="55"/>
      <c r="G2630" s="55"/>
      <c r="H2630" s="55"/>
      <c r="I2630" s="55"/>
      <c r="J2630" s="55"/>
    </row>
    <row r="2631" spans="1:10" ht="14.25" customHeight="1">
      <c r="A2631" s="55"/>
      <c r="B2631" s="55"/>
      <c r="C2631" s="53"/>
      <c r="D2631" s="53"/>
      <c r="E2631" s="55"/>
      <c r="F2631" s="55"/>
      <c r="G2631" s="55"/>
      <c r="H2631" s="55"/>
      <c r="I2631" s="55"/>
      <c r="J2631" s="55"/>
    </row>
    <row r="2632" spans="1:10" ht="14.25" customHeight="1">
      <c r="A2632" s="55"/>
      <c r="B2632" s="55"/>
      <c r="C2632" s="53"/>
      <c r="D2632" s="53"/>
      <c r="E2632" s="55"/>
      <c r="F2632" s="55"/>
      <c r="G2632" s="55"/>
      <c r="H2632" s="55"/>
      <c r="I2632" s="55"/>
      <c r="J2632" s="55"/>
    </row>
    <row r="2633" spans="1:10" ht="14.25" customHeight="1">
      <c r="A2633" s="55"/>
      <c r="B2633" s="55"/>
      <c r="C2633" s="53"/>
      <c r="D2633" s="53"/>
      <c r="E2633" s="55"/>
      <c r="F2633" s="55"/>
      <c r="G2633" s="55"/>
      <c r="H2633" s="55"/>
      <c r="I2633" s="55"/>
      <c r="J2633" s="55"/>
    </row>
    <row r="2634" spans="1:10" ht="14.25" customHeight="1">
      <c r="A2634" s="55"/>
      <c r="B2634" s="55"/>
      <c r="C2634" s="53"/>
      <c r="D2634" s="53"/>
      <c r="E2634" s="55"/>
      <c r="F2634" s="55"/>
      <c r="G2634" s="55"/>
      <c r="H2634" s="55"/>
      <c r="I2634" s="55"/>
      <c r="J2634" s="55"/>
    </row>
    <row r="2635" spans="1:10" ht="14.25" customHeight="1">
      <c r="A2635" s="55"/>
      <c r="B2635" s="55"/>
      <c r="C2635" s="53"/>
      <c r="D2635" s="53"/>
      <c r="E2635" s="55"/>
      <c r="F2635" s="55"/>
      <c r="G2635" s="55"/>
      <c r="H2635" s="55"/>
      <c r="I2635" s="55"/>
      <c r="J2635" s="55"/>
    </row>
  </sheetData>
  <autoFilter ref="A1:I1881" xr:uid="{00000000-0009-0000-0000-000000000000}"/>
  <mergeCells count="20">
    <mergeCell ref="G1729:I1729"/>
    <mergeCell ref="G1754:G1755"/>
    <mergeCell ref="D1757:D1758"/>
    <mergeCell ref="E1757:E1758"/>
    <mergeCell ref="F1757:F1758"/>
    <mergeCell ref="H1757:H1758"/>
    <mergeCell ref="I1757:I1758"/>
    <mergeCell ref="E1776:E1777"/>
    <mergeCell ref="F1776:F1777"/>
    <mergeCell ref="H1776:H1777"/>
    <mergeCell ref="I1776:I1777"/>
    <mergeCell ref="B1757:B1758"/>
    <mergeCell ref="B1774:B1775"/>
    <mergeCell ref="E1774:E1775"/>
    <mergeCell ref="F1774:F1775"/>
    <mergeCell ref="H1774:H1775"/>
    <mergeCell ref="I1774:I1775"/>
    <mergeCell ref="B1776:B1777"/>
    <mergeCell ref="D1774:D1775"/>
    <mergeCell ref="D1776:D1777"/>
  </mergeCells>
  <pageMargins left="0.7" right="0.7" top="0.75" bottom="0.75" header="0" footer="0"/>
  <pageSetup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L468"/>
  <sheetViews>
    <sheetView workbookViewId="0"/>
  </sheetViews>
  <sheetFormatPr defaultColWidth="14.42578125" defaultRowHeight="15" customHeight="1"/>
  <sheetData>
    <row r="1" spans="1:12">
      <c r="A1" s="345" t="s">
        <v>4329</v>
      </c>
      <c r="B1" s="375"/>
      <c r="C1" s="375"/>
      <c r="D1" s="375"/>
      <c r="E1" s="375"/>
      <c r="F1" s="375"/>
      <c r="G1" s="375"/>
      <c r="H1" s="375"/>
      <c r="I1" s="375"/>
      <c r="J1" s="54"/>
      <c r="K1" s="56"/>
      <c r="L1" s="56"/>
    </row>
    <row r="2" spans="1:12">
      <c r="A2" s="376"/>
      <c r="B2" s="376"/>
      <c r="C2" s="376"/>
      <c r="D2" s="376"/>
      <c r="E2" s="376"/>
      <c r="F2" s="376"/>
      <c r="G2" s="376"/>
      <c r="H2" s="376"/>
      <c r="I2" s="376"/>
      <c r="J2" s="54"/>
      <c r="K2" s="56"/>
      <c r="L2" s="56"/>
    </row>
    <row r="3" spans="1:12">
      <c r="A3" s="259" t="s">
        <v>4330</v>
      </c>
      <c r="B3" s="88" t="s">
        <v>4331</v>
      </c>
      <c r="C3" s="88" t="s">
        <v>4332</v>
      </c>
      <c r="D3" s="89" t="s">
        <v>4333</v>
      </c>
      <c r="E3" s="90" t="s">
        <v>4334</v>
      </c>
      <c r="F3" s="91" t="s">
        <v>4335</v>
      </c>
      <c r="G3" s="92" t="s">
        <v>4336</v>
      </c>
      <c r="H3" s="93" t="s">
        <v>4337</v>
      </c>
      <c r="I3" s="88" t="s">
        <v>4338</v>
      </c>
      <c r="J3" s="260" t="s">
        <v>4339</v>
      </c>
      <c r="K3" s="260" t="s">
        <v>4340</v>
      </c>
      <c r="L3" s="56"/>
    </row>
    <row r="4" spans="1:12">
      <c r="A4" s="334">
        <v>1</v>
      </c>
      <c r="B4" s="335" t="s">
        <v>4341</v>
      </c>
      <c r="C4" s="22" t="s">
        <v>4342</v>
      </c>
      <c r="D4" s="94">
        <v>69</v>
      </c>
      <c r="E4" s="343">
        <v>67200</v>
      </c>
      <c r="F4" s="336">
        <v>374000</v>
      </c>
      <c r="G4" s="337">
        <v>374000</v>
      </c>
      <c r="H4" s="316">
        <v>6</v>
      </c>
      <c r="I4" s="301" t="s">
        <v>4343</v>
      </c>
      <c r="J4" s="318" t="s">
        <v>4344</v>
      </c>
      <c r="K4" s="301">
        <v>1</v>
      </c>
      <c r="L4" s="56"/>
    </row>
    <row r="5" spans="1:12">
      <c r="A5" s="372"/>
      <c r="B5" s="373"/>
      <c r="C5" s="262" t="s">
        <v>4345</v>
      </c>
      <c r="D5" s="95">
        <v>8</v>
      </c>
      <c r="E5" s="372"/>
      <c r="F5" s="372"/>
      <c r="G5" s="372"/>
      <c r="H5" s="372"/>
      <c r="I5" s="377"/>
      <c r="J5" s="373"/>
      <c r="K5" s="372"/>
      <c r="L5" s="56"/>
    </row>
    <row r="6" spans="1:12">
      <c r="A6" s="372"/>
      <c r="B6" s="373"/>
      <c r="C6" s="262" t="s">
        <v>4346</v>
      </c>
      <c r="D6" s="95">
        <v>4</v>
      </c>
      <c r="E6" s="372"/>
      <c r="F6" s="372"/>
      <c r="G6" s="372"/>
      <c r="H6" s="372"/>
      <c r="I6" s="324" t="s">
        <v>4347</v>
      </c>
      <c r="J6" s="373"/>
      <c r="K6" s="372"/>
      <c r="L6" s="56"/>
    </row>
    <row r="7" spans="1:12">
      <c r="A7" s="372"/>
      <c r="B7" s="373"/>
      <c r="C7" s="262" t="s">
        <v>4348</v>
      </c>
      <c r="D7" s="95">
        <v>4</v>
      </c>
      <c r="E7" s="372"/>
      <c r="F7" s="372"/>
      <c r="G7" s="372"/>
      <c r="H7" s="372"/>
      <c r="I7" s="372"/>
      <c r="J7" s="373"/>
      <c r="K7" s="372"/>
      <c r="L7" s="56"/>
    </row>
    <row r="8" spans="1:12">
      <c r="A8" s="372"/>
      <c r="B8" s="373"/>
      <c r="C8" s="262" t="s">
        <v>4349</v>
      </c>
      <c r="D8" s="95">
        <v>6</v>
      </c>
      <c r="E8" s="372"/>
      <c r="F8" s="372"/>
      <c r="G8" s="372"/>
      <c r="H8" s="372"/>
      <c r="I8" s="377"/>
      <c r="J8" s="373"/>
      <c r="K8" s="372"/>
      <c r="L8" s="56"/>
    </row>
    <row r="9" spans="1:12">
      <c r="A9" s="372"/>
      <c r="B9" s="373"/>
      <c r="C9" s="262" t="s">
        <v>4350</v>
      </c>
      <c r="D9" s="95">
        <v>10</v>
      </c>
      <c r="E9" s="372"/>
      <c r="F9" s="372"/>
      <c r="G9" s="372"/>
      <c r="H9" s="372"/>
      <c r="I9" s="324" t="s">
        <v>4351</v>
      </c>
      <c r="J9" s="373"/>
      <c r="K9" s="372"/>
      <c r="L9" s="56"/>
    </row>
    <row r="10" spans="1:12">
      <c r="A10" s="372"/>
      <c r="B10" s="373"/>
      <c r="C10" s="262" t="s">
        <v>4352</v>
      </c>
      <c r="D10" s="95">
        <v>4</v>
      </c>
      <c r="E10" s="372"/>
      <c r="F10" s="372"/>
      <c r="G10" s="372"/>
      <c r="H10" s="372"/>
      <c r="I10" s="372"/>
      <c r="J10" s="373"/>
      <c r="K10" s="372"/>
      <c r="L10" s="56"/>
    </row>
    <row r="11" spans="1:12">
      <c r="A11" s="377"/>
      <c r="B11" s="378"/>
      <c r="C11" s="262" t="s">
        <v>4353</v>
      </c>
      <c r="D11" s="95">
        <v>7</v>
      </c>
      <c r="E11" s="377"/>
      <c r="F11" s="377"/>
      <c r="G11" s="377"/>
      <c r="H11" s="377"/>
      <c r="I11" s="377"/>
      <c r="J11" s="373"/>
      <c r="K11" s="377"/>
      <c r="L11" s="56"/>
    </row>
    <row r="12" spans="1:12">
      <c r="A12" s="340">
        <v>2</v>
      </c>
      <c r="B12" s="341" t="s">
        <v>4354</v>
      </c>
      <c r="C12" s="262" t="s">
        <v>4345</v>
      </c>
      <c r="D12" s="95">
        <v>143</v>
      </c>
      <c r="E12" s="342">
        <v>114600</v>
      </c>
      <c r="F12" s="311" t="s">
        <v>4355</v>
      </c>
      <c r="G12" s="309" t="s">
        <v>4356</v>
      </c>
      <c r="H12" s="319" t="s">
        <v>4357</v>
      </c>
      <c r="I12" s="318"/>
      <c r="J12" s="301" t="s">
        <v>4358</v>
      </c>
      <c r="K12" s="324">
        <v>1</v>
      </c>
      <c r="L12" s="56"/>
    </row>
    <row r="13" spans="1:12">
      <c r="A13" s="372"/>
      <c r="B13" s="373"/>
      <c r="C13" s="262" t="s">
        <v>4359</v>
      </c>
      <c r="D13" s="95">
        <v>6</v>
      </c>
      <c r="E13" s="372"/>
      <c r="F13" s="372"/>
      <c r="G13" s="372"/>
      <c r="H13" s="372"/>
      <c r="I13" s="373"/>
      <c r="J13" s="372"/>
      <c r="K13" s="372"/>
      <c r="L13" s="56"/>
    </row>
    <row r="14" spans="1:12">
      <c r="A14" s="372"/>
      <c r="B14" s="373"/>
      <c r="C14" s="262" t="s">
        <v>4353</v>
      </c>
      <c r="D14" s="95">
        <v>1</v>
      </c>
      <c r="E14" s="372"/>
      <c r="F14" s="372"/>
      <c r="G14" s="372"/>
      <c r="H14" s="372"/>
      <c r="I14" s="373"/>
      <c r="J14" s="372"/>
      <c r="K14" s="372"/>
      <c r="L14" s="56"/>
    </row>
    <row r="15" spans="1:12">
      <c r="A15" s="372"/>
      <c r="B15" s="373"/>
      <c r="C15" s="262" t="s">
        <v>4360</v>
      </c>
      <c r="D15" s="95">
        <v>11</v>
      </c>
      <c r="E15" s="372"/>
      <c r="F15" s="372"/>
      <c r="G15" s="372"/>
      <c r="H15" s="372"/>
      <c r="I15" s="373"/>
      <c r="J15" s="372"/>
      <c r="K15" s="372"/>
      <c r="L15" s="56"/>
    </row>
    <row r="16" spans="1:12">
      <c r="A16" s="372"/>
      <c r="B16" s="373"/>
      <c r="C16" s="262" t="s">
        <v>4361</v>
      </c>
      <c r="D16" s="95">
        <v>24</v>
      </c>
      <c r="E16" s="372"/>
      <c r="F16" s="372"/>
      <c r="G16" s="372"/>
      <c r="H16" s="372"/>
      <c r="I16" s="373"/>
      <c r="J16" s="372"/>
      <c r="K16" s="372"/>
      <c r="L16" s="56"/>
    </row>
    <row r="17" spans="1:12">
      <c r="A17" s="372"/>
      <c r="B17" s="373"/>
      <c r="C17" s="262" t="s">
        <v>4362</v>
      </c>
      <c r="D17" s="95">
        <v>6</v>
      </c>
      <c r="E17" s="377"/>
      <c r="F17" s="377"/>
      <c r="G17" s="377"/>
      <c r="H17" s="377"/>
      <c r="I17" s="373"/>
      <c r="J17" s="377"/>
      <c r="K17" s="377"/>
      <c r="L17" s="56"/>
    </row>
    <row r="18" spans="1:12">
      <c r="A18" s="334">
        <v>3</v>
      </c>
      <c r="B18" s="335" t="s">
        <v>4363</v>
      </c>
      <c r="C18" s="22" t="s">
        <v>4345</v>
      </c>
      <c r="D18" s="94">
        <v>18</v>
      </c>
      <c r="E18" s="343">
        <v>20400</v>
      </c>
      <c r="F18" s="330">
        <v>32000</v>
      </c>
      <c r="G18" s="328">
        <v>30000</v>
      </c>
      <c r="H18" s="316">
        <v>1.47</v>
      </c>
      <c r="I18" s="344">
        <v>45392</v>
      </c>
      <c r="J18" s="324" t="s">
        <v>4358</v>
      </c>
      <c r="K18" s="324">
        <v>3</v>
      </c>
      <c r="L18" s="56"/>
    </row>
    <row r="19" spans="1:12">
      <c r="A19" s="372"/>
      <c r="B19" s="373"/>
      <c r="C19" s="262" t="s">
        <v>4353</v>
      </c>
      <c r="D19" s="95">
        <v>8</v>
      </c>
      <c r="E19" s="372"/>
      <c r="F19" s="372"/>
      <c r="G19" s="372"/>
      <c r="H19" s="372"/>
      <c r="I19" s="373"/>
      <c r="J19" s="372"/>
      <c r="K19" s="372"/>
      <c r="L19" s="56"/>
    </row>
    <row r="20" spans="1:12">
      <c r="A20" s="372"/>
      <c r="B20" s="373"/>
      <c r="C20" s="262" t="s">
        <v>4361</v>
      </c>
      <c r="D20" s="95">
        <v>8</v>
      </c>
      <c r="E20" s="377"/>
      <c r="F20" s="372"/>
      <c r="G20" s="372"/>
      <c r="H20" s="372"/>
      <c r="I20" s="373"/>
      <c r="J20" s="372"/>
      <c r="K20" s="372"/>
      <c r="L20" s="56"/>
    </row>
    <row r="21" spans="1:12">
      <c r="A21" s="264">
        <v>4</v>
      </c>
      <c r="B21" s="265" t="s">
        <v>4364</v>
      </c>
      <c r="C21" s="266" t="s">
        <v>4365</v>
      </c>
      <c r="D21" s="96">
        <v>39</v>
      </c>
      <c r="E21" s="97">
        <v>23400</v>
      </c>
      <c r="F21" s="98">
        <v>13000</v>
      </c>
      <c r="G21" s="99">
        <v>13000</v>
      </c>
      <c r="H21" s="100">
        <v>0.56000000000000005</v>
      </c>
      <c r="I21" s="101" t="s">
        <v>4366</v>
      </c>
      <c r="J21" s="377"/>
      <c r="K21" s="377"/>
      <c r="L21" s="56"/>
    </row>
    <row r="22" spans="1:12">
      <c r="A22" s="334">
        <v>5</v>
      </c>
      <c r="B22" s="341" t="s">
        <v>4367</v>
      </c>
      <c r="C22" s="22" t="s">
        <v>4342</v>
      </c>
      <c r="D22" s="94">
        <v>61</v>
      </c>
      <c r="E22" s="343">
        <v>212400</v>
      </c>
      <c r="F22" s="330">
        <v>723560</v>
      </c>
      <c r="G22" s="328">
        <v>723560</v>
      </c>
      <c r="H22" s="316">
        <v>3</v>
      </c>
      <c r="I22" s="302" t="s">
        <v>4368</v>
      </c>
      <c r="J22" s="324" t="s">
        <v>4369</v>
      </c>
      <c r="K22" s="324" t="s">
        <v>4370</v>
      </c>
      <c r="L22" s="56"/>
    </row>
    <row r="23" spans="1:12">
      <c r="A23" s="372"/>
      <c r="B23" s="373"/>
      <c r="C23" s="262" t="s">
        <v>4345</v>
      </c>
      <c r="D23" s="95">
        <v>174</v>
      </c>
      <c r="E23" s="372"/>
      <c r="F23" s="372"/>
      <c r="G23" s="372"/>
      <c r="H23" s="372"/>
      <c r="I23" s="378"/>
      <c r="J23" s="372"/>
      <c r="K23" s="372"/>
      <c r="L23" s="56"/>
    </row>
    <row r="24" spans="1:12">
      <c r="A24" s="372"/>
      <c r="B24" s="373"/>
      <c r="C24" s="262" t="s">
        <v>4348</v>
      </c>
      <c r="D24" s="95">
        <v>10</v>
      </c>
      <c r="E24" s="372"/>
      <c r="F24" s="372"/>
      <c r="G24" s="372"/>
      <c r="H24" s="372"/>
      <c r="I24" s="318" t="s">
        <v>4371</v>
      </c>
      <c r="J24" s="372"/>
      <c r="K24" s="372"/>
      <c r="L24" s="56"/>
    </row>
    <row r="25" spans="1:12">
      <c r="A25" s="372"/>
      <c r="B25" s="373"/>
      <c r="C25" s="262" t="s">
        <v>4359</v>
      </c>
      <c r="D25" s="95">
        <v>6</v>
      </c>
      <c r="E25" s="372"/>
      <c r="F25" s="372"/>
      <c r="G25" s="372"/>
      <c r="H25" s="372"/>
      <c r="I25" s="378"/>
      <c r="J25" s="372"/>
      <c r="K25" s="372"/>
      <c r="L25" s="56"/>
    </row>
    <row r="26" spans="1:12">
      <c r="A26" s="372"/>
      <c r="B26" s="373"/>
      <c r="C26" s="262" t="s">
        <v>4372</v>
      </c>
      <c r="D26" s="95">
        <v>1</v>
      </c>
      <c r="E26" s="372"/>
      <c r="F26" s="372"/>
      <c r="G26" s="372"/>
      <c r="H26" s="372"/>
      <c r="I26" s="318" t="s">
        <v>4373</v>
      </c>
      <c r="J26" s="372"/>
      <c r="K26" s="372"/>
      <c r="L26" s="56"/>
    </row>
    <row r="27" spans="1:12">
      <c r="A27" s="372"/>
      <c r="B27" s="373"/>
      <c r="C27" s="262" t="s">
        <v>4353</v>
      </c>
      <c r="D27" s="95">
        <v>1</v>
      </c>
      <c r="E27" s="372"/>
      <c r="F27" s="372"/>
      <c r="G27" s="372"/>
      <c r="H27" s="372"/>
      <c r="I27" s="373"/>
      <c r="J27" s="372"/>
      <c r="K27" s="372"/>
      <c r="L27" s="56"/>
    </row>
    <row r="28" spans="1:12">
      <c r="A28" s="372"/>
      <c r="B28" s="373"/>
      <c r="C28" s="262" t="s">
        <v>4374</v>
      </c>
      <c r="D28" s="95">
        <v>31</v>
      </c>
      <c r="E28" s="372"/>
      <c r="F28" s="372"/>
      <c r="G28" s="372"/>
      <c r="H28" s="372"/>
      <c r="I28" s="373"/>
      <c r="J28" s="372"/>
      <c r="K28" s="372"/>
      <c r="L28" s="56"/>
    </row>
    <row r="29" spans="1:12">
      <c r="A29" s="372"/>
      <c r="B29" s="373"/>
      <c r="C29" s="262" t="s">
        <v>4361</v>
      </c>
      <c r="D29" s="95">
        <v>67</v>
      </c>
      <c r="E29" s="372"/>
      <c r="F29" s="372"/>
      <c r="G29" s="372"/>
      <c r="H29" s="372"/>
      <c r="I29" s="373"/>
      <c r="J29" s="372"/>
      <c r="K29" s="372"/>
      <c r="L29" s="56"/>
    </row>
    <row r="30" spans="1:12">
      <c r="A30" s="372"/>
      <c r="B30" s="373"/>
      <c r="C30" s="262" t="s">
        <v>4362</v>
      </c>
      <c r="D30" s="95">
        <v>1</v>
      </c>
      <c r="E30" s="372"/>
      <c r="F30" s="372"/>
      <c r="G30" s="372"/>
      <c r="H30" s="372"/>
      <c r="I30" s="373"/>
      <c r="J30" s="372"/>
      <c r="K30" s="372"/>
      <c r="L30" s="56"/>
    </row>
    <row r="31" spans="1:12">
      <c r="A31" s="372"/>
      <c r="B31" s="378"/>
      <c r="C31" s="262" t="s">
        <v>4375</v>
      </c>
      <c r="D31" s="95">
        <v>2</v>
      </c>
      <c r="E31" s="377"/>
      <c r="F31" s="377"/>
      <c r="G31" s="377"/>
      <c r="H31" s="377"/>
      <c r="I31" s="378"/>
      <c r="J31" s="377"/>
      <c r="K31" s="377"/>
      <c r="L31" s="56"/>
    </row>
    <row r="32" spans="1:12">
      <c r="A32" s="334">
        <v>6</v>
      </c>
      <c r="B32" s="341" t="s">
        <v>4376</v>
      </c>
      <c r="C32" s="262" t="s">
        <v>4342</v>
      </c>
      <c r="D32" s="95">
        <v>19</v>
      </c>
      <c r="E32" s="342">
        <v>159000</v>
      </c>
      <c r="F32" s="102">
        <v>70000</v>
      </c>
      <c r="G32" s="103">
        <v>49000</v>
      </c>
      <c r="H32" s="104">
        <v>1.2</v>
      </c>
      <c r="I32" s="318"/>
      <c r="J32" s="324" t="s">
        <v>4377</v>
      </c>
      <c r="K32" s="324"/>
      <c r="L32" s="56"/>
    </row>
    <row r="33" spans="1:12">
      <c r="A33" s="372"/>
      <c r="B33" s="373"/>
      <c r="C33" s="262" t="s">
        <v>4345</v>
      </c>
      <c r="D33" s="95">
        <v>152</v>
      </c>
      <c r="E33" s="372"/>
      <c r="F33" s="102">
        <v>125000</v>
      </c>
      <c r="G33" s="103">
        <v>105000</v>
      </c>
      <c r="H33" s="104">
        <v>1</v>
      </c>
      <c r="I33" s="373"/>
      <c r="J33" s="372"/>
      <c r="K33" s="372"/>
      <c r="L33" s="56"/>
    </row>
    <row r="34" spans="1:12">
      <c r="A34" s="372"/>
      <c r="B34" s="373"/>
      <c r="C34" s="262" t="s">
        <v>4359</v>
      </c>
      <c r="D34" s="95">
        <v>12</v>
      </c>
      <c r="E34" s="372"/>
      <c r="F34" s="102">
        <v>70000</v>
      </c>
      <c r="G34" s="103">
        <v>49000</v>
      </c>
      <c r="H34" s="104">
        <v>1.2</v>
      </c>
      <c r="I34" s="373"/>
      <c r="J34" s="372"/>
      <c r="K34" s="372"/>
      <c r="L34" s="56"/>
    </row>
    <row r="35" spans="1:12">
      <c r="A35" s="372"/>
      <c r="B35" s="373"/>
      <c r="C35" s="262" t="s">
        <v>4372</v>
      </c>
      <c r="D35" s="95">
        <v>2</v>
      </c>
      <c r="E35" s="372"/>
      <c r="F35" s="102">
        <v>70000</v>
      </c>
      <c r="G35" s="103">
        <v>49000</v>
      </c>
      <c r="H35" s="104">
        <v>1.2</v>
      </c>
      <c r="I35" s="373"/>
      <c r="J35" s="372"/>
      <c r="K35" s="372"/>
      <c r="L35" s="56"/>
    </row>
    <row r="36" spans="1:12">
      <c r="A36" s="372"/>
      <c r="B36" s="373"/>
      <c r="C36" s="262" t="s">
        <v>4353</v>
      </c>
      <c r="D36" s="95">
        <v>16</v>
      </c>
      <c r="E36" s="372"/>
      <c r="F36" s="102">
        <v>75000</v>
      </c>
      <c r="G36" s="103">
        <v>56000</v>
      </c>
      <c r="H36" s="104">
        <v>1.5</v>
      </c>
      <c r="I36" s="373"/>
      <c r="J36" s="372"/>
      <c r="K36" s="372"/>
      <c r="L36" s="56"/>
    </row>
    <row r="37" spans="1:12">
      <c r="A37" s="372"/>
      <c r="B37" s="373"/>
      <c r="C37" s="262" t="s">
        <v>4360</v>
      </c>
      <c r="D37" s="95">
        <v>8</v>
      </c>
      <c r="E37" s="372"/>
      <c r="F37" s="102">
        <v>70000</v>
      </c>
      <c r="G37" s="103">
        <v>49000</v>
      </c>
      <c r="H37" s="104">
        <v>1.2</v>
      </c>
      <c r="I37" s="373"/>
      <c r="J37" s="372"/>
      <c r="K37" s="372"/>
      <c r="L37" s="56"/>
    </row>
    <row r="38" spans="1:12">
      <c r="A38" s="372"/>
      <c r="B38" s="373"/>
      <c r="C38" s="262" t="s">
        <v>4374</v>
      </c>
      <c r="D38" s="95">
        <v>6</v>
      </c>
      <c r="E38" s="372"/>
      <c r="F38" s="102">
        <v>70000</v>
      </c>
      <c r="G38" s="103">
        <v>49000</v>
      </c>
      <c r="H38" s="104">
        <v>1.2</v>
      </c>
      <c r="I38" s="373"/>
      <c r="J38" s="372"/>
      <c r="K38" s="372"/>
      <c r="L38" s="56"/>
    </row>
    <row r="39" spans="1:12">
      <c r="A39" s="372"/>
      <c r="B39" s="373"/>
      <c r="C39" s="262" t="s">
        <v>4361</v>
      </c>
      <c r="D39" s="95">
        <v>19</v>
      </c>
      <c r="E39" s="372"/>
      <c r="F39" s="102">
        <v>75000</v>
      </c>
      <c r="G39" s="103">
        <v>56000</v>
      </c>
      <c r="H39" s="104">
        <v>1.5</v>
      </c>
      <c r="I39" s="373"/>
      <c r="J39" s="372"/>
      <c r="K39" s="372"/>
      <c r="L39" s="56"/>
    </row>
    <row r="40" spans="1:12">
      <c r="A40" s="372"/>
      <c r="B40" s="373"/>
      <c r="C40" s="262" t="s">
        <v>4375</v>
      </c>
      <c r="D40" s="95">
        <v>6</v>
      </c>
      <c r="E40" s="372"/>
      <c r="F40" s="102">
        <v>70000</v>
      </c>
      <c r="G40" s="103">
        <v>49000</v>
      </c>
      <c r="H40" s="104">
        <v>1.2</v>
      </c>
      <c r="I40" s="373"/>
      <c r="J40" s="372"/>
      <c r="K40" s="372"/>
      <c r="L40" s="56"/>
    </row>
    <row r="41" spans="1:12">
      <c r="A41" s="377"/>
      <c r="B41" s="378"/>
      <c r="C41" s="262" t="s">
        <v>4378</v>
      </c>
      <c r="D41" s="95">
        <v>25</v>
      </c>
      <c r="E41" s="377"/>
      <c r="F41" s="102">
        <v>125000</v>
      </c>
      <c r="G41" s="103">
        <v>105000</v>
      </c>
      <c r="H41" s="104">
        <v>1</v>
      </c>
      <c r="I41" s="378"/>
      <c r="J41" s="377"/>
      <c r="K41" s="377"/>
      <c r="L41" s="56"/>
    </row>
    <row r="42" spans="1:12">
      <c r="A42" s="340">
        <v>7</v>
      </c>
      <c r="B42" s="341" t="s">
        <v>4379</v>
      </c>
      <c r="C42" s="262" t="s">
        <v>4342</v>
      </c>
      <c r="D42" s="95">
        <v>37</v>
      </c>
      <c r="E42" s="342">
        <v>153000</v>
      </c>
      <c r="F42" s="105">
        <v>73000</v>
      </c>
      <c r="G42" s="106">
        <v>73000</v>
      </c>
      <c r="H42" s="104">
        <v>2</v>
      </c>
      <c r="I42" s="346" t="s">
        <v>4380</v>
      </c>
      <c r="J42" s="324" t="s">
        <v>4381</v>
      </c>
      <c r="K42" s="324">
        <v>1</v>
      </c>
      <c r="L42" s="56"/>
    </row>
    <row r="43" spans="1:12">
      <c r="A43" s="372"/>
      <c r="B43" s="373"/>
      <c r="C43" s="262" t="s">
        <v>4345</v>
      </c>
      <c r="D43" s="95">
        <v>158</v>
      </c>
      <c r="E43" s="372"/>
      <c r="F43" s="105">
        <v>150000</v>
      </c>
      <c r="G43" s="106">
        <v>150000</v>
      </c>
      <c r="H43" s="104">
        <v>2</v>
      </c>
      <c r="I43" s="373"/>
      <c r="J43" s="372"/>
      <c r="K43" s="372"/>
      <c r="L43" s="56"/>
    </row>
    <row r="44" spans="1:12">
      <c r="A44" s="372"/>
      <c r="B44" s="373"/>
      <c r="C44" s="262" t="s">
        <v>4359</v>
      </c>
      <c r="D44" s="95">
        <v>10</v>
      </c>
      <c r="E44" s="372"/>
      <c r="F44" s="105">
        <v>73000</v>
      </c>
      <c r="G44" s="106">
        <v>73000</v>
      </c>
      <c r="H44" s="104">
        <v>2</v>
      </c>
      <c r="I44" s="378"/>
      <c r="J44" s="372"/>
      <c r="K44" s="372"/>
      <c r="L44" s="56"/>
    </row>
    <row r="45" spans="1:12">
      <c r="A45" s="372"/>
      <c r="B45" s="373"/>
      <c r="C45" s="262" t="s">
        <v>4372</v>
      </c>
      <c r="D45" s="95">
        <v>6</v>
      </c>
      <c r="E45" s="372"/>
      <c r="F45" s="105">
        <v>73000</v>
      </c>
      <c r="G45" s="106">
        <v>73000</v>
      </c>
      <c r="H45" s="104">
        <v>2</v>
      </c>
      <c r="I45" s="346" t="s">
        <v>4382</v>
      </c>
      <c r="J45" s="372"/>
      <c r="K45" s="372"/>
      <c r="L45" s="56"/>
    </row>
    <row r="46" spans="1:12">
      <c r="A46" s="372"/>
      <c r="B46" s="373"/>
      <c r="C46" s="262" t="s">
        <v>4353</v>
      </c>
      <c r="D46" s="95">
        <v>1</v>
      </c>
      <c r="E46" s="372"/>
      <c r="F46" s="105">
        <v>150000</v>
      </c>
      <c r="G46" s="106">
        <v>150000</v>
      </c>
      <c r="H46" s="104">
        <v>2</v>
      </c>
      <c r="I46" s="373"/>
      <c r="J46" s="372"/>
      <c r="K46" s="372"/>
      <c r="L46" s="56"/>
    </row>
    <row r="47" spans="1:12">
      <c r="A47" s="372"/>
      <c r="B47" s="373"/>
      <c r="C47" s="262" t="s">
        <v>4360</v>
      </c>
      <c r="D47" s="95">
        <v>6</v>
      </c>
      <c r="E47" s="372"/>
      <c r="F47" s="105">
        <v>73000</v>
      </c>
      <c r="G47" s="106">
        <v>73000</v>
      </c>
      <c r="H47" s="104">
        <v>2</v>
      </c>
      <c r="I47" s="373"/>
      <c r="J47" s="372"/>
      <c r="K47" s="372"/>
      <c r="L47" s="56"/>
    </row>
    <row r="48" spans="1:12">
      <c r="A48" s="372"/>
      <c r="B48" s="373"/>
      <c r="C48" s="262" t="s">
        <v>4374</v>
      </c>
      <c r="D48" s="95">
        <v>6</v>
      </c>
      <c r="E48" s="372"/>
      <c r="F48" s="105">
        <v>150000</v>
      </c>
      <c r="G48" s="106">
        <v>150000</v>
      </c>
      <c r="H48" s="104">
        <v>2</v>
      </c>
      <c r="I48" s="373"/>
      <c r="J48" s="372"/>
      <c r="K48" s="372"/>
      <c r="L48" s="56"/>
    </row>
    <row r="49" spans="1:12">
      <c r="A49" s="372"/>
      <c r="B49" s="373"/>
      <c r="C49" s="262" t="s">
        <v>4361</v>
      </c>
      <c r="D49" s="95">
        <v>29</v>
      </c>
      <c r="E49" s="372"/>
      <c r="F49" s="105">
        <v>150000</v>
      </c>
      <c r="G49" s="106">
        <v>150000</v>
      </c>
      <c r="H49" s="104">
        <v>2</v>
      </c>
      <c r="I49" s="373"/>
      <c r="J49" s="372"/>
      <c r="K49" s="372"/>
      <c r="L49" s="56"/>
    </row>
    <row r="50" spans="1:12">
      <c r="A50" s="377"/>
      <c r="B50" s="378"/>
      <c r="C50" s="266" t="s">
        <v>4362</v>
      </c>
      <c r="D50" s="96">
        <v>2</v>
      </c>
      <c r="E50" s="377"/>
      <c r="F50" s="98">
        <v>150000</v>
      </c>
      <c r="G50" s="99">
        <v>150000</v>
      </c>
      <c r="H50" s="107">
        <v>2</v>
      </c>
      <c r="I50" s="378"/>
      <c r="J50" s="377"/>
      <c r="K50" s="377"/>
      <c r="L50" s="56"/>
    </row>
    <row r="51" spans="1:12">
      <c r="A51" s="334">
        <v>8</v>
      </c>
      <c r="B51" s="341" t="s">
        <v>4383</v>
      </c>
      <c r="C51" s="22" t="s">
        <v>4342</v>
      </c>
      <c r="D51" s="94">
        <v>48</v>
      </c>
      <c r="E51" s="342">
        <v>82800</v>
      </c>
      <c r="F51" s="108">
        <v>165000</v>
      </c>
      <c r="G51" s="109">
        <v>165000</v>
      </c>
      <c r="H51" s="110">
        <v>3</v>
      </c>
      <c r="I51" s="338" t="s">
        <v>4384</v>
      </c>
      <c r="J51" s="324" t="s">
        <v>4385</v>
      </c>
      <c r="K51" s="324">
        <v>6</v>
      </c>
      <c r="L51" s="56"/>
    </row>
    <row r="52" spans="1:12">
      <c r="A52" s="372"/>
      <c r="B52" s="373"/>
      <c r="C52" s="262" t="s">
        <v>4345</v>
      </c>
      <c r="D52" s="95">
        <v>61</v>
      </c>
      <c r="E52" s="372"/>
      <c r="F52" s="105">
        <v>165000</v>
      </c>
      <c r="G52" s="106">
        <v>165000</v>
      </c>
      <c r="H52" s="104">
        <v>3</v>
      </c>
      <c r="I52" s="373"/>
      <c r="J52" s="372"/>
      <c r="K52" s="372"/>
      <c r="L52" s="56"/>
    </row>
    <row r="53" spans="1:12">
      <c r="A53" s="372"/>
      <c r="B53" s="373"/>
      <c r="C53" s="262" t="s">
        <v>4359</v>
      </c>
      <c r="D53" s="95">
        <v>5</v>
      </c>
      <c r="E53" s="372"/>
      <c r="F53" s="105">
        <v>165000</v>
      </c>
      <c r="G53" s="106">
        <v>165000</v>
      </c>
      <c r="H53" s="104">
        <v>3</v>
      </c>
      <c r="I53" s="373"/>
      <c r="J53" s="372"/>
      <c r="K53" s="372"/>
      <c r="L53" s="56"/>
    </row>
    <row r="54" spans="1:12">
      <c r="A54" s="372"/>
      <c r="B54" s="373"/>
      <c r="C54" s="262" t="s">
        <v>4372</v>
      </c>
      <c r="D54" s="95">
        <v>1</v>
      </c>
      <c r="E54" s="372"/>
      <c r="F54" s="105">
        <v>165000</v>
      </c>
      <c r="G54" s="106">
        <v>165000</v>
      </c>
      <c r="H54" s="104">
        <v>3</v>
      </c>
      <c r="I54" s="373"/>
      <c r="J54" s="372"/>
      <c r="K54" s="372"/>
      <c r="L54" s="56"/>
    </row>
    <row r="55" spans="1:12">
      <c r="A55" s="372"/>
      <c r="B55" s="373"/>
      <c r="C55" s="262" t="s">
        <v>4353</v>
      </c>
      <c r="D55" s="95">
        <v>2</v>
      </c>
      <c r="E55" s="372"/>
      <c r="F55" s="105">
        <v>165000</v>
      </c>
      <c r="G55" s="106">
        <v>165000</v>
      </c>
      <c r="H55" s="104">
        <v>3</v>
      </c>
      <c r="I55" s="373"/>
      <c r="J55" s="372"/>
      <c r="K55" s="372"/>
      <c r="L55" s="56"/>
    </row>
    <row r="56" spans="1:12">
      <c r="A56" s="372"/>
      <c r="B56" s="373"/>
      <c r="C56" s="262" t="s">
        <v>4360</v>
      </c>
      <c r="D56" s="95">
        <v>4</v>
      </c>
      <c r="E56" s="372"/>
      <c r="F56" s="105">
        <v>165000</v>
      </c>
      <c r="G56" s="106">
        <v>165000</v>
      </c>
      <c r="H56" s="104">
        <v>3</v>
      </c>
      <c r="I56" s="373"/>
      <c r="J56" s="372"/>
      <c r="K56" s="372"/>
      <c r="L56" s="56"/>
    </row>
    <row r="57" spans="1:12">
      <c r="A57" s="372"/>
      <c r="B57" s="373"/>
      <c r="C57" s="262" t="s">
        <v>4374</v>
      </c>
      <c r="D57" s="95">
        <v>7</v>
      </c>
      <c r="E57" s="372"/>
      <c r="F57" s="105">
        <v>165000</v>
      </c>
      <c r="G57" s="106">
        <v>165000</v>
      </c>
      <c r="H57" s="104">
        <v>3</v>
      </c>
      <c r="I57" s="373"/>
      <c r="J57" s="372"/>
      <c r="K57" s="372"/>
      <c r="L57" s="56"/>
    </row>
    <row r="58" spans="1:12">
      <c r="A58" s="372"/>
      <c r="B58" s="373"/>
      <c r="C58" s="262" t="s">
        <v>4361</v>
      </c>
      <c r="D58" s="95">
        <v>7</v>
      </c>
      <c r="E58" s="372"/>
      <c r="F58" s="105">
        <v>165000</v>
      </c>
      <c r="G58" s="106">
        <v>165000</v>
      </c>
      <c r="H58" s="104">
        <v>3</v>
      </c>
      <c r="I58" s="373"/>
      <c r="J58" s="372"/>
      <c r="K58" s="372"/>
      <c r="L58" s="56"/>
    </row>
    <row r="59" spans="1:12">
      <c r="A59" s="377"/>
      <c r="B59" s="373"/>
      <c r="C59" s="262" t="s">
        <v>4362</v>
      </c>
      <c r="D59" s="95">
        <v>3</v>
      </c>
      <c r="E59" s="377"/>
      <c r="F59" s="105">
        <v>165000</v>
      </c>
      <c r="G59" s="106">
        <v>165000</v>
      </c>
      <c r="H59" s="104">
        <v>3</v>
      </c>
      <c r="I59" s="378"/>
      <c r="J59" s="377"/>
      <c r="K59" s="377"/>
      <c r="L59" s="56"/>
    </row>
    <row r="60" spans="1:12">
      <c r="A60" s="334">
        <v>9</v>
      </c>
      <c r="B60" s="335" t="s">
        <v>4386</v>
      </c>
      <c r="C60" s="22" t="s">
        <v>4345</v>
      </c>
      <c r="D60" s="94">
        <v>62</v>
      </c>
      <c r="E60" s="111">
        <v>37200</v>
      </c>
      <c r="F60" s="112">
        <v>164740</v>
      </c>
      <c r="G60" s="113">
        <v>164740</v>
      </c>
      <c r="H60" s="110">
        <v>4.43</v>
      </c>
      <c r="I60" s="302" t="s">
        <v>4387</v>
      </c>
      <c r="J60" s="324" t="s">
        <v>4358</v>
      </c>
      <c r="K60" s="324">
        <v>1</v>
      </c>
      <c r="L60" s="56"/>
    </row>
    <row r="61" spans="1:12">
      <c r="A61" s="372"/>
      <c r="B61" s="373"/>
      <c r="C61" s="262" t="s">
        <v>4353</v>
      </c>
      <c r="D61" s="95">
        <v>1</v>
      </c>
      <c r="E61" s="114">
        <v>600</v>
      </c>
      <c r="F61" s="102">
        <v>2126</v>
      </c>
      <c r="G61" s="103">
        <v>2126</v>
      </c>
      <c r="H61" s="104">
        <v>4.43</v>
      </c>
      <c r="I61" s="373"/>
      <c r="J61" s="372"/>
      <c r="K61" s="372"/>
      <c r="L61" s="56"/>
    </row>
    <row r="62" spans="1:12">
      <c r="A62" s="377"/>
      <c r="B62" s="378"/>
      <c r="C62" s="262" t="s">
        <v>4361</v>
      </c>
      <c r="D62" s="95">
        <v>7</v>
      </c>
      <c r="E62" s="115">
        <v>4200</v>
      </c>
      <c r="F62" s="102">
        <v>19134</v>
      </c>
      <c r="G62" s="103">
        <v>19134</v>
      </c>
      <c r="H62" s="104">
        <v>4.43</v>
      </c>
      <c r="I62" s="378"/>
      <c r="J62" s="377"/>
      <c r="K62" s="377"/>
      <c r="L62" s="56"/>
    </row>
    <row r="63" spans="1:12">
      <c r="A63" s="340">
        <v>10</v>
      </c>
      <c r="B63" s="341" t="s">
        <v>4388</v>
      </c>
      <c r="C63" s="262"/>
      <c r="D63" s="95">
        <v>16</v>
      </c>
      <c r="E63" s="342">
        <v>28800</v>
      </c>
      <c r="F63" s="317">
        <v>100000</v>
      </c>
      <c r="G63" s="312">
        <v>100000</v>
      </c>
      <c r="H63" s="319">
        <v>3</v>
      </c>
      <c r="I63" s="318"/>
      <c r="J63" s="324" t="s">
        <v>4381</v>
      </c>
      <c r="K63" s="324">
        <v>1</v>
      </c>
      <c r="L63" s="56"/>
    </row>
    <row r="64" spans="1:12">
      <c r="A64" s="372"/>
      <c r="B64" s="373"/>
      <c r="C64" s="262"/>
      <c r="D64" s="95">
        <v>10</v>
      </c>
      <c r="E64" s="372"/>
      <c r="F64" s="372"/>
      <c r="G64" s="372"/>
      <c r="H64" s="372"/>
      <c r="I64" s="373"/>
      <c r="J64" s="372"/>
      <c r="K64" s="372"/>
      <c r="L64" s="56"/>
    </row>
    <row r="65" spans="1:12">
      <c r="A65" s="372"/>
      <c r="B65" s="373"/>
      <c r="C65" s="262"/>
      <c r="D65" s="95">
        <v>10</v>
      </c>
      <c r="E65" s="372"/>
      <c r="F65" s="372"/>
      <c r="G65" s="372"/>
      <c r="H65" s="372"/>
      <c r="I65" s="373"/>
      <c r="J65" s="372"/>
      <c r="K65" s="372"/>
      <c r="L65" s="56"/>
    </row>
    <row r="66" spans="1:12">
      <c r="A66" s="372"/>
      <c r="B66" s="373"/>
      <c r="C66" s="262"/>
      <c r="D66" s="95">
        <v>8</v>
      </c>
      <c r="E66" s="372"/>
      <c r="F66" s="372"/>
      <c r="G66" s="372"/>
      <c r="H66" s="372"/>
      <c r="I66" s="373"/>
      <c r="J66" s="372"/>
      <c r="K66" s="372"/>
      <c r="L66" s="56"/>
    </row>
    <row r="67" spans="1:12">
      <c r="A67" s="372"/>
      <c r="B67" s="373"/>
      <c r="C67" s="262"/>
      <c r="D67" s="95">
        <v>2</v>
      </c>
      <c r="E67" s="372"/>
      <c r="F67" s="377"/>
      <c r="G67" s="377"/>
      <c r="H67" s="377"/>
      <c r="I67" s="373"/>
      <c r="J67" s="372"/>
      <c r="K67" s="372"/>
      <c r="L67" s="56"/>
    </row>
    <row r="68" spans="1:12">
      <c r="A68" s="377"/>
      <c r="B68" s="378"/>
      <c r="C68" s="262"/>
      <c r="D68" s="95">
        <v>2</v>
      </c>
      <c r="E68" s="377"/>
      <c r="F68" s="116">
        <v>50000</v>
      </c>
      <c r="G68" s="116">
        <v>50000</v>
      </c>
      <c r="H68" s="117">
        <v>45541</v>
      </c>
      <c r="I68" s="378"/>
      <c r="J68" s="377"/>
      <c r="K68" s="377"/>
      <c r="L68" s="56"/>
    </row>
    <row r="69" spans="1:12">
      <c r="A69" s="340">
        <v>11</v>
      </c>
      <c r="B69" s="341" t="s">
        <v>4389</v>
      </c>
      <c r="C69" s="262" t="s">
        <v>4345</v>
      </c>
      <c r="D69" s="95">
        <v>67</v>
      </c>
      <c r="E69" s="115">
        <v>40200</v>
      </c>
      <c r="F69" s="105">
        <v>64300</v>
      </c>
      <c r="G69" s="106">
        <v>62500</v>
      </c>
      <c r="H69" s="104">
        <v>1</v>
      </c>
      <c r="I69" s="318"/>
      <c r="J69" s="324" t="s">
        <v>4358</v>
      </c>
      <c r="K69" s="324">
        <v>1</v>
      </c>
      <c r="L69" s="56"/>
    </row>
    <row r="70" spans="1:12">
      <c r="A70" s="372"/>
      <c r="B70" s="373"/>
      <c r="C70" s="262" t="s">
        <v>4353</v>
      </c>
      <c r="D70" s="95">
        <v>11</v>
      </c>
      <c r="E70" s="115">
        <v>6600</v>
      </c>
      <c r="F70" s="105">
        <v>11000</v>
      </c>
      <c r="G70" s="106">
        <v>10500</v>
      </c>
      <c r="H70" s="110">
        <v>1</v>
      </c>
      <c r="I70" s="373"/>
      <c r="J70" s="372"/>
      <c r="K70" s="372"/>
      <c r="L70" s="56"/>
    </row>
    <row r="71" spans="1:12">
      <c r="A71" s="372"/>
      <c r="B71" s="373"/>
      <c r="C71" s="262" t="s">
        <v>4361</v>
      </c>
      <c r="D71" s="95">
        <v>8</v>
      </c>
      <c r="E71" s="115">
        <v>4800</v>
      </c>
      <c r="F71" s="105">
        <v>8700</v>
      </c>
      <c r="G71" s="106">
        <v>7800</v>
      </c>
      <c r="H71" s="118">
        <v>0.9</v>
      </c>
      <c r="I71" s="373"/>
      <c r="J71" s="377"/>
      <c r="K71" s="377"/>
      <c r="L71" s="56"/>
    </row>
    <row r="72" spans="1:12">
      <c r="A72" s="334">
        <v>12</v>
      </c>
      <c r="B72" s="335" t="s">
        <v>4390</v>
      </c>
      <c r="C72" s="22" t="s">
        <v>4345</v>
      </c>
      <c r="D72" s="94">
        <v>49</v>
      </c>
      <c r="E72" s="111">
        <v>29400</v>
      </c>
      <c r="F72" s="108">
        <v>29400</v>
      </c>
      <c r="G72" s="109">
        <v>29400</v>
      </c>
      <c r="H72" s="110">
        <v>1</v>
      </c>
      <c r="I72" s="302"/>
      <c r="J72" s="324" t="s">
        <v>4344</v>
      </c>
      <c r="K72" s="324"/>
      <c r="L72" s="56"/>
    </row>
    <row r="73" spans="1:12">
      <c r="A73" s="372"/>
      <c r="B73" s="373"/>
      <c r="C73" s="262" t="s">
        <v>4353</v>
      </c>
      <c r="D73" s="95">
        <v>12</v>
      </c>
      <c r="E73" s="115">
        <v>7200</v>
      </c>
      <c r="F73" s="105">
        <v>7200</v>
      </c>
      <c r="G73" s="106">
        <v>7200</v>
      </c>
      <c r="H73" s="104">
        <v>1</v>
      </c>
      <c r="I73" s="373"/>
      <c r="J73" s="372"/>
      <c r="K73" s="372"/>
      <c r="L73" s="56"/>
    </row>
    <row r="74" spans="1:12">
      <c r="A74" s="372"/>
      <c r="B74" s="373"/>
      <c r="C74" s="262" t="s">
        <v>4361</v>
      </c>
      <c r="D74" s="95">
        <v>12</v>
      </c>
      <c r="E74" s="115">
        <v>7200</v>
      </c>
      <c r="F74" s="105">
        <v>7200</v>
      </c>
      <c r="G74" s="106">
        <v>7200</v>
      </c>
      <c r="H74" s="104">
        <v>1</v>
      </c>
      <c r="I74" s="373"/>
      <c r="J74" s="377"/>
      <c r="K74" s="377"/>
      <c r="L74" s="56"/>
    </row>
    <row r="75" spans="1:12">
      <c r="A75" s="334">
        <v>13</v>
      </c>
      <c r="B75" s="335" t="s">
        <v>4391</v>
      </c>
      <c r="C75" s="22" t="s">
        <v>4345</v>
      </c>
      <c r="D75" s="94">
        <v>154</v>
      </c>
      <c r="E75" s="111">
        <v>92400</v>
      </c>
      <c r="F75" s="112">
        <v>227526</v>
      </c>
      <c r="G75" s="113">
        <v>227526</v>
      </c>
      <c r="H75" s="110">
        <v>2.5</v>
      </c>
      <c r="I75" s="302" t="s">
        <v>4392</v>
      </c>
      <c r="J75" s="324" t="s">
        <v>4344</v>
      </c>
      <c r="K75" s="324"/>
      <c r="L75" s="56"/>
    </row>
    <row r="76" spans="1:12">
      <c r="A76" s="372"/>
      <c r="B76" s="373"/>
      <c r="C76" s="262" t="s">
        <v>4393</v>
      </c>
      <c r="D76" s="95">
        <v>1</v>
      </c>
      <c r="E76" s="114">
        <v>600</v>
      </c>
      <c r="F76" s="102">
        <v>1477</v>
      </c>
      <c r="G76" s="103">
        <v>1477</v>
      </c>
      <c r="H76" s="104">
        <v>2.5</v>
      </c>
      <c r="I76" s="373"/>
      <c r="J76" s="372"/>
      <c r="K76" s="372"/>
      <c r="L76" s="56"/>
    </row>
    <row r="77" spans="1:12">
      <c r="A77" s="372"/>
      <c r="B77" s="373"/>
      <c r="C77" s="262" t="s">
        <v>4359</v>
      </c>
      <c r="D77" s="95">
        <v>16</v>
      </c>
      <c r="E77" s="115">
        <v>9600</v>
      </c>
      <c r="F77" s="102">
        <v>23639</v>
      </c>
      <c r="G77" s="103">
        <v>23639</v>
      </c>
      <c r="H77" s="104">
        <v>2.5</v>
      </c>
      <c r="I77" s="373"/>
      <c r="J77" s="372"/>
      <c r="K77" s="372"/>
      <c r="L77" s="56"/>
    </row>
    <row r="78" spans="1:12">
      <c r="A78" s="372"/>
      <c r="B78" s="373"/>
      <c r="C78" s="262" t="s">
        <v>4353</v>
      </c>
      <c r="D78" s="95">
        <v>18</v>
      </c>
      <c r="E78" s="115">
        <v>10800</v>
      </c>
      <c r="F78" s="102">
        <v>26594</v>
      </c>
      <c r="G78" s="103">
        <v>26594</v>
      </c>
      <c r="H78" s="104">
        <v>2.5</v>
      </c>
      <c r="I78" s="373"/>
      <c r="J78" s="372"/>
      <c r="K78" s="372"/>
      <c r="L78" s="56"/>
    </row>
    <row r="79" spans="1:12">
      <c r="A79" s="372"/>
      <c r="B79" s="373"/>
      <c r="C79" s="262" t="s">
        <v>4360</v>
      </c>
      <c r="D79" s="95">
        <v>7</v>
      </c>
      <c r="E79" s="115">
        <v>4200</v>
      </c>
      <c r="F79" s="102">
        <v>10342</v>
      </c>
      <c r="G79" s="103">
        <v>10342</v>
      </c>
      <c r="H79" s="104">
        <v>2.5</v>
      </c>
      <c r="I79" s="373"/>
      <c r="J79" s="372"/>
      <c r="K79" s="372"/>
      <c r="L79" s="56"/>
    </row>
    <row r="80" spans="1:12">
      <c r="A80" s="372"/>
      <c r="B80" s="373"/>
      <c r="C80" s="262" t="s">
        <v>4361</v>
      </c>
      <c r="D80" s="95">
        <v>21</v>
      </c>
      <c r="E80" s="115">
        <v>12600</v>
      </c>
      <c r="F80" s="102">
        <v>31026</v>
      </c>
      <c r="G80" s="103">
        <v>31026</v>
      </c>
      <c r="H80" s="104">
        <v>2.5</v>
      </c>
      <c r="I80" s="373"/>
      <c r="J80" s="372"/>
      <c r="K80" s="372"/>
      <c r="L80" s="56"/>
    </row>
    <row r="81" spans="1:12">
      <c r="A81" s="372"/>
      <c r="B81" s="373"/>
      <c r="C81" s="262" t="s">
        <v>4362</v>
      </c>
      <c r="D81" s="95">
        <v>2</v>
      </c>
      <c r="E81" s="115">
        <v>1200</v>
      </c>
      <c r="F81" s="102">
        <v>2955</v>
      </c>
      <c r="G81" s="103">
        <v>2955</v>
      </c>
      <c r="H81" s="104">
        <v>2.5</v>
      </c>
      <c r="I81" s="373"/>
      <c r="J81" s="377"/>
      <c r="K81" s="377"/>
      <c r="L81" s="56"/>
    </row>
    <row r="82" spans="1:12">
      <c r="A82" s="334">
        <v>14</v>
      </c>
      <c r="B82" s="335" t="s">
        <v>4394</v>
      </c>
      <c r="C82" s="22" t="s">
        <v>4345</v>
      </c>
      <c r="D82" s="94">
        <v>141</v>
      </c>
      <c r="E82" s="111">
        <v>84600</v>
      </c>
      <c r="F82" s="108">
        <v>297000</v>
      </c>
      <c r="G82" s="109">
        <v>297000</v>
      </c>
      <c r="H82" s="110">
        <v>1.8</v>
      </c>
      <c r="I82" s="302" t="s">
        <v>435</v>
      </c>
      <c r="J82" s="324" t="s">
        <v>4381</v>
      </c>
      <c r="K82" s="324">
        <v>1</v>
      </c>
      <c r="L82" s="56"/>
    </row>
    <row r="83" spans="1:12">
      <c r="A83" s="372"/>
      <c r="B83" s="373"/>
      <c r="C83" s="262" t="s">
        <v>4353</v>
      </c>
      <c r="D83" s="95">
        <v>18</v>
      </c>
      <c r="E83" s="115">
        <v>10800</v>
      </c>
      <c r="F83" s="105">
        <v>297000</v>
      </c>
      <c r="G83" s="106">
        <v>297000</v>
      </c>
      <c r="H83" s="104">
        <v>1.8</v>
      </c>
      <c r="I83" s="373"/>
      <c r="J83" s="372"/>
      <c r="K83" s="372"/>
      <c r="L83" s="56"/>
    </row>
    <row r="84" spans="1:12">
      <c r="A84" s="377"/>
      <c r="B84" s="378"/>
      <c r="C84" s="262" t="s">
        <v>4361</v>
      </c>
      <c r="D84" s="95">
        <v>17</v>
      </c>
      <c r="E84" s="115">
        <v>10200</v>
      </c>
      <c r="F84" s="105">
        <v>297000</v>
      </c>
      <c r="G84" s="106">
        <v>297000</v>
      </c>
      <c r="H84" s="104">
        <v>1.8</v>
      </c>
      <c r="I84" s="378"/>
      <c r="J84" s="377"/>
      <c r="K84" s="377"/>
      <c r="L84" s="56"/>
    </row>
    <row r="85" spans="1:12">
      <c r="A85" s="340">
        <v>15</v>
      </c>
      <c r="B85" s="341" t="s">
        <v>4395</v>
      </c>
      <c r="C85" s="262" t="s">
        <v>4345</v>
      </c>
      <c r="D85" s="95">
        <v>80</v>
      </c>
      <c r="E85" s="115">
        <v>48000</v>
      </c>
      <c r="F85" s="317">
        <v>101000</v>
      </c>
      <c r="G85" s="312">
        <v>101000</v>
      </c>
      <c r="H85" s="319">
        <v>1.5</v>
      </c>
      <c r="I85" s="318"/>
      <c r="J85" s="324" t="s">
        <v>4358</v>
      </c>
      <c r="K85" s="324">
        <v>1</v>
      </c>
      <c r="L85" s="56"/>
    </row>
    <row r="86" spans="1:12">
      <c r="A86" s="372"/>
      <c r="B86" s="373"/>
      <c r="C86" s="262" t="s">
        <v>4353</v>
      </c>
      <c r="D86" s="95">
        <v>6</v>
      </c>
      <c r="E86" s="115">
        <v>3600</v>
      </c>
      <c r="F86" s="372"/>
      <c r="G86" s="372"/>
      <c r="H86" s="372"/>
      <c r="I86" s="373"/>
      <c r="J86" s="372"/>
      <c r="K86" s="372"/>
      <c r="L86" s="56"/>
    </row>
    <row r="87" spans="1:12">
      <c r="A87" s="372"/>
      <c r="B87" s="373"/>
      <c r="C87" s="262" t="s">
        <v>4361</v>
      </c>
      <c r="D87" s="95">
        <v>9</v>
      </c>
      <c r="E87" s="115">
        <v>5400</v>
      </c>
      <c r="F87" s="377"/>
      <c r="G87" s="377"/>
      <c r="H87" s="377"/>
      <c r="I87" s="373"/>
      <c r="J87" s="377"/>
      <c r="K87" s="377"/>
      <c r="L87" s="56"/>
    </row>
    <row r="88" spans="1:12">
      <c r="A88" s="334">
        <v>16</v>
      </c>
      <c r="B88" s="335" t="s">
        <v>4396</v>
      </c>
      <c r="C88" s="22" t="s">
        <v>4397</v>
      </c>
      <c r="D88" s="94">
        <v>6</v>
      </c>
      <c r="E88" s="111">
        <v>3600</v>
      </c>
      <c r="F88" s="336">
        <v>152000</v>
      </c>
      <c r="G88" s="337">
        <v>152000</v>
      </c>
      <c r="H88" s="110">
        <v>5</v>
      </c>
      <c r="I88" s="338" t="s">
        <v>4398</v>
      </c>
      <c r="J88" s="324" t="s">
        <v>4399</v>
      </c>
      <c r="K88" s="324">
        <v>1</v>
      </c>
      <c r="L88" s="56"/>
    </row>
    <row r="89" spans="1:12">
      <c r="A89" s="372"/>
      <c r="B89" s="373"/>
      <c r="C89" s="262" t="s">
        <v>4400</v>
      </c>
      <c r="D89" s="95">
        <v>7</v>
      </c>
      <c r="E89" s="115">
        <v>4200</v>
      </c>
      <c r="F89" s="372"/>
      <c r="G89" s="372"/>
      <c r="H89" s="104">
        <v>5</v>
      </c>
      <c r="I89" s="373"/>
      <c r="J89" s="372"/>
      <c r="K89" s="372"/>
      <c r="L89" s="56"/>
    </row>
    <row r="90" spans="1:12">
      <c r="A90" s="372"/>
      <c r="B90" s="378"/>
      <c r="C90" s="266" t="s">
        <v>4401</v>
      </c>
      <c r="D90" s="96">
        <v>7</v>
      </c>
      <c r="E90" s="97">
        <v>4200</v>
      </c>
      <c r="F90" s="377"/>
      <c r="G90" s="377"/>
      <c r="H90" s="107">
        <v>5</v>
      </c>
      <c r="I90" s="378"/>
      <c r="J90" s="377"/>
      <c r="K90" s="377"/>
      <c r="L90" s="56"/>
    </row>
    <row r="91" spans="1:12">
      <c r="A91" s="267">
        <v>17</v>
      </c>
      <c r="B91" s="268" t="s">
        <v>4402</v>
      </c>
      <c r="C91" s="269" t="s">
        <v>4345</v>
      </c>
      <c r="D91" s="119">
        <v>46</v>
      </c>
      <c r="E91" s="120">
        <v>27600</v>
      </c>
      <c r="F91" s="121">
        <v>34020</v>
      </c>
      <c r="G91" s="122">
        <v>34020</v>
      </c>
      <c r="H91" s="123">
        <v>1.23</v>
      </c>
      <c r="I91" s="124"/>
      <c r="J91" s="254" t="s">
        <v>4403</v>
      </c>
      <c r="K91" s="66"/>
      <c r="L91" s="56"/>
    </row>
    <row r="92" spans="1:12">
      <c r="A92" s="261">
        <v>18</v>
      </c>
      <c r="B92" s="125" t="s">
        <v>4404</v>
      </c>
      <c r="C92" s="269"/>
      <c r="D92" s="126">
        <v>63</v>
      </c>
      <c r="E92" s="127">
        <v>37800</v>
      </c>
      <c r="F92" s="121">
        <v>60000</v>
      </c>
      <c r="G92" s="122">
        <v>60000</v>
      </c>
      <c r="H92" s="123">
        <v>1.59</v>
      </c>
      <c r="I92" s="128" t="s">
        <v>4405</v>
      </c>
      <c r="J92" s="254" t="s">
        <v>4358</v>
      </c>
      <c r="K92" s="61">
        <v>1</v>
      </c>
      <c r="L92" s="56"/>
    </row>
    <row r="93" spans="1:12">
      <c r="A93" s="334">
        <v>19</v>
      </c>
      <c r="B93" s="335" t="s">
        <v>4406</v>
      </c>
      <c r="C93" s="22" t="s">
        <v>4342</v>
      </c>
      <c r="D93" s="94">
        <v>8</v>
      </c>
      <c r="E93" s="111">
        <v>4800</v>
      </c>
      <c r="F93" s="108">
        <v>385000</v>
      </c>
      <c r="G93" s="109">
        <v>385000</v>
      </c>
      <c r="H93" s="110">
        <v>5</v>
      </c>
      <c r="I93" s="339"/>
      <c r="J93" s="324" t="s">
        <v>4381</v>
      </c>
      <c r="K93" s="324">
        <v>1</v>
      </c>
      <c r="L93" s="56"/>
    </row>
    <row r="94" spans="1:12">
      <c r="A94" s="372"/>
      <c r="B94" s="373"/>
      <c r="C94" s="262" t="s">
        <v>4345</v>
      </c>
      <c r="D94" s="95">
        <v>92</v>
      </c>
      <c r="E94" s="115">
        <v>55200</v>
      </c>
      <c r="F94" s="105">
        <v>385000</v>
      </c>
      <c r="G94" s="106">
        <v>385000</v>
      </c>
      <c r="H94" s="104">
        <v>5</v>
      </c>
      <c r="I94" s="373"/>
      <c r="J94" s="372"/>
      <c r="K94" s="372"/>
      <c r="L94" s="56"/>
    </row>
    <row r="95" spans="1:12">
      <c r="A95" s="372"/>
      <c r="B95" s="373"/>
      <c r="C95" s="262" t="s">
        <v>4359</v>
      </c>
      <c r="D95" s="95">
        <v>4</v>
      </c>
      <c r="E95" s="115">
        <v>2400</v>
      </c>
      <c r="F95" s="105">
        <v>385000</v>
      </c>
      <c r="G95" s="106">
        <v>385000</v>
      </c>
      <c r="H95" s="104">
        <v>5</v>
      </c>
      <c r="I95" s="373"/>
      <c r="J95" s="372"/>
      <c r="K95" s="372"/>
      <c r="L95" s="56"/>
    </row>
    <row r="96" spans="1:12">
      <c r="A96" s="372"/>
      <c r="B96" s="373"/>
      <c r="C96" s="262" t="s">
        <v>4353</v>
      </c>
      <c r="D96" s="95">
        <v>8</v>
      </c>
      <c r="E96" s="115">
        <v>4800</v>
      </c>
      <c r="F96" s="105">
        <v>385000</v>
      </c>
      <c r="G96" s="106">
        <v>385000</v>
      </c>
      <c r="H96" s="104">
        <v>5</v>
      </c>
      <c r="I96" s="373"/>
      <c r="J96" s="372"/>
      <c r="K96" s="372"/>
      <c r="L96" s="56"/>
    </row>
    <row r="97" spans="1:12">
      <c r="A97" s="372"/>
      <c r="B97" s="373"/>
      <c r="C97" s="262" t="s">
        <v>4360</v>
      </c>
      <c r="D97" s="95">
        <v>2</v>
      </c>
      <c r="E97" s="115">
        <v>1200</v>
      </c>
      <c r="F97" s="105">
        <v>385000</v>
      </c>
      <c r="G97" s="106">
        <v>385000</v>
      </c>
      <c r="H97" s="104">
        <v>5</v>
      </c>
      <c r="I97" s="373"/>
      <c r="J97" s="372"/>
      <c r="K97" s="372"/>
      <c r="L97" s="56"/>
    </row>
    <row r="98" spans="1:12">
      <c r="A98" s="372"/>
      <c r="B98" s="373"/>
      <c r="C98" s="262" t="s">
        <v>4361</v>
      </c>
      <c r="D98" s="95">
        <v>10</v>
      </c>
      <c r="E98" s="115">
        <v>6000</v>
      </c>
      <c r="F98" s="105">
        <v>385000</v>
      </c>
      <c r="G98" s="106">
        <v>385000</v>
      </c>
      <c r="H98" s="104">
        <v>5</v>
      </c>
      <c r="I98" s="373"/>
      <c r="J98" s="372"/>
      <c r="K98" s="372"/>
      <c r="L98" s="56"/>
    </row>
    <row r="99" spans="1:12">
      <c r="A99" s="377"/>
      <c r="B99" s="378"/>
      <c r="C99" s="262" t="s">
        <v>4375</v>
      </c>
      <c r="D99" s="68">
        <v>4</v>
      </c>
      <c r="E99" s="115">
        <v>2400</v>
      </c>
      <c r="F99" s="105">
        <v>385000</v>
      </c>
      <c r="G99" s="106">
        <v>385000</v>
      </c>
      <c r="H99" s="104">
        <v>5</v>
      </c>
      <c r="I99" s="378"/>
      <c r="J99" s="377"/>
      <c r="K99" s="377"/>
      <c r="L99" s="56"/>
    </row>
    <row r="100" spans="1:12">
      <c r="A100" s="340">
        <v>20</v>
      </c>
      <c r="B100" s="364" t="s">
        <v>4407</v>
      </c>
      <c r="C100" s="61" t="s">
        <v>4400</v>
      </c>
      <c r="D100" s="68">
        <v>21</v>
      </c>
      <c r="E100" s="115">
        <v>12600</v>
      </c>
      <c r="F100" s="105">
        <v>28985</v>
      </c>
      <c r="G100" s="106">
        <v>28985</v>
      </c>
      <c r="H100" s="104">
        <v>2.2999999999999998</v>
      </c>
      <c r="I100" s="333" t="s">
        <v>4408</v>
      </c>
      <c r="J100" s="324" t="s">
        <v>4381</v>
      </c>
      <c r="K100" s="324">
        <v>1</v>
      </c>
      <c r="L100" s="56"/>
    </row>
    <row r="101" spans="1:12">
      <c r="A101" s="377"/>
      <c r="B101" s="377"/>
      <c r="C101" s="129" t="s">
        <v>4401</v>
      </c>
      <c r="D101" s="96">
        <v>20</v>
      </c>
      <c r="E101" s="97">
        <v>12000</v>
      </c>
      <c r="F101" s="98">
        <v>27605</v>
      </c>
      <c r="G101" s="99">
        <v>27605</v>
      </c>
      <c r="H101" s="107">
        <v>2.2999999999999998</v>
      </c>
      <c r="I101" s="378"/>
      <c r="J101" s="377"/>
      <c r="K101" s="377"/>
      <c r="L101" s="56"/>
    </row>
    <row r="102" spans="1:12">
      <c r="A102" s="340">
        <v>21</v>
      </c>
      <c r="B102" s="365" t="s">
        <v>4409</v>
      </c>
      <c r="C102" s="70" t="s">
        <v>4345</v>
      </c>
      <c r="D102" s="94">
        <v>112</v>
      </c>
      <c r="E102" s="111">
        <v>67200</v>
      </c>
      <c r="F102" s="112">
        <v>277120</v>
      </c>
      <c r="G102" s="113">
        <v>277120</v>
      </c>
      <c r="H102" s="110">
        <v>4</v>
      </c>
      <c r="I102" s="333" t="s">
        <v>4410</v>
      </c>
      <c r="J102" s="324" t="s">
        <v>4369</v>
      </c>
      <c r="K102" s="66"/>
      <c r="L102" s="56"/>
    </row>
    <row r="103" spans="1:12">
      <c r="A103" s="372"/>
      <c r="B103" s="372"/>
      <c r="C103" s="66" t="s">
        <v>4353</v>
      </c>
      <c r="D103" s="95">
        <v>7</v>
      </c>
      <c r="E103" s="115">
        <v>4200</v>
      </c>
      <c r="F103" s="102">
        <v>17320</v>
      </c>
      <c r="G103" s="103">
        <v>17320</v>
      </c>
      <c r="H103" s="104">
        <v>4</v>
      </c>
      <c r="I103" s="373"/>
      <c r="J103" s="372"/>
      <c r="K103" s="66"/>
      <c r="L103" s="56"/>
    </row>
    <row r="104" spans="1:12">
      <c r="A104" s="377"/>
      <c r="B104" s="377"/>
      <c r="C104" s="66" t="s">
        <v>4361</v>
      </c>
      <c r="D104" s="95">
        <v>28</v>
      </c>
      <c r="E104" s="115">
        <v>16800</v>
      </c>
      <c r="F104" s="102">
        <v>69280</v>
      </c>
      <c r="G104" s="103">
        <v>69280</v>
      </c>
      <c r="H104" s="104">
        <v>4</v>
      </c>
      <c r="I104" s="378"/>
      <c r="J104" s="377"/>
      <c r="K104" s="66"/>
      <c r="L104" s="56"/>
    </row>
    <row r="105" spans="1:12">
      <c r="A105" s="334">
        <v>22</v>
      </c>
      <c r="B105" s="329" t="s">
        <v>4411</v>
      </c>
      <c r="C105" s="70" t="s">
        <v>4345</v>
      </c>
      <c r="D105" s="130">
        <v>495</v>
      </c>
      <c r="E105" s="111">
        <v>297000</v>
      </c>
      <c r="F105" s="330">
        <v>1090400</v>
      </c>
      <c r="G105" s="328">
        <v>1090400</v>
      </c>
      <c r="H105" s="331">
        <v>3</v>
      </c>
      <c r="I105" s="332" t="s">
        <v>4412</v>
      </c>
      <c r="J105" s="324" t="s">
        <v>4358</v>
      </c>
      <c r="K105" s="66"/>
      <c r="L105" s="56"/>
    </row>
    <row r="106" spans="1:12">
      <c r="A106" s="372"/>
      <c r="B106" s="372"/>
      <c r="C106" s="66" t="s">
        <v>4359</v>
      </c>
      <c r="D106" s="68">
        <v>10</v>
      </c>
      <c r="E106" s="115">
        <v>6000</v>
      </c>
      <c r="F106" s="372"/>
      <c r="G106" s="372"/>
      <c r="H106" s="372"/>
      <c r="I106" s="373"/>
      <c r="J106" s="372"/>
      <c r="K106" s="66"/>
      <c r="L106" s="56"/>
    </row>
    <row r="107" spans="1:12">
      <c r="A107" s="372"/>
      <c r="B107" s="372"/>
      <c r="C107" s="66" t="s">
        <v>4353</v>
      </c>
      <c r="D107" s="68">
        <v>34</v>
      </c>
      <c r="E107" s="115">
        <v>20400</v>
      </c>
      <c r="F107" s="372"/>
      <c r="G107" s="372"/>
      <c r="H107" s="372"/>
      <c r="I107" s="373"/>
      <c r="J107" s="372"/>
      <c r="K107" s="66"/>
      <c r="L107" s="56"/>
    </row>
    <row r="108" spans="1:12">
      <c r="A108" s="372"/>
      <c r="B108" s="372"/>
      <c r="C108" s="66" t="s">
        <v>4360</v>
      </c>
      <c r="D108" s="68">
        <v>15</v>
      </c>
      <c r="E108" s="115">
        <v>9000</v>
      </c>
      <c r="F108" s="372"/>
      <c r="G108" s="372"/>
      <c r="H108" s="372"/>
      <c r="I108" s="373"/>
      <c r="J108" s="372"/>
      <c r="K108" s="66"/>
      <c r="L108" s="56"/>
    </row>
    <row r="109" spans="1:12">
      <c r="A109" s="372"/>
      <c r="B109" s="372"/>
      <c r="C109" s="66" t="s">
        <v>4361</v>
      </c>
      <c r="D109" s="68">
        <v>65</v>
      </c>
      <c r="E109" s="115">
        <v>39000</v>
      </c>
      <c r="F109" s="372"/>
      <c r="G109" s="372"/>
      <c r="H109" s="372"/>
      <c r="I109" s="373"/>
      <c r="J109" s="372"/>
      <c r="K109" s="66"/>
      <c r="L109" s="56"/>
    </row>
    <row r="110" spans="1:12">
      <c r="A110" s="372"/>
      <c r="B110" s="372"/>
      <c r="C110" s="66" t="s">
        <v>4413</v>
      </c>
      <c r="D110" s="68">
        <v>4</v>
      </c>
      <c r="E110" s="115">
        <v>2400</v>
      </c>
      <c r="F110" s="372"/>
      <c r="G110" s="372"/>
      <c r="H110" s="372"/>
      <c r="I110" s="373"/>
      <c r="J110" s="372"/>
      <c r="K110" s="66"/>
      <c r="L110" s="56"/>
    </row>
    <row r="111" spans="1:12">
      <c r="A111" s="377"/>
      <c r="B111" s="377"/>
      <c r="C111" s="129" t="s">
        <v>4375</v>
      </c>
      <c r="D111" s="131">
        <v>3</v>
      </c>
      <c r="E111" s="97">
        <v>1800</v>
      </c>
      <c r="F111" s="377"/>
      <c r="G111" s="377"/>
      <c r="H111" s="377"/>
      <c r="I111" s="378"/>
      <c r="J111" s="377"/>
      <c r="K111" s="66"/>
      <c r="L111" s="56"/>
    </row>
    <row r="112" spans="1:12">
      <c r="A112" s="340">
        <v>23</v>
      </c>
      <c r="B112" s="364" t="s">
        <v>4414</v>
      </c>
      <c r="C112" s="70" t="s">
        <v>4345</v>
      </c>
      <c r="D112" s="130">
        <v>48</v>
      </c>
      <c r="E112" s="111">
        <v>28800</v>
      </c>
      <c r="F112" s="330">
        <v>115500</v>
      </c>
      <c r="G112" s="328">
        <v>115500</v>
      </c>
      <c r="H112" s="307">
        <v>3</v>
      </c>
      <c r="I112" s="333" t="s">
        <v>4415</v>
      </c>
      <c r="J112" s="324" t="s">
        <v>4416</v>
      </c>
      <c r="K112" s="66"/>
      <c r="L112" s="56"/>
    </row>
    <row r="113" spans="1:12">
      <c r="A113" s="372"/>
      <c r="B113" s="372"/>
      <c r="C113" s="66" t="s">
        <v>4353</v>
      </c>
      <c r="D113" s="68">
        <v>2</v>
      </c>
      <c r="E113" s="115">
        <v>1200</v>
      </c>
      <c r="F113" s="372"/>
      <c r="G113" s="372"/>
      <c r="H113" s="372"/>
      <c r="I113" s="373"/>
      <c r="J113" s="372"/>
      <c r="K113" s="66"/>
      <c r="L113" s="56"/>
    </row>
    <row r="114" spans="1:12">
      <c r="A114" s="372"/>
      <c r="B114" s="372"/>
      <c r="C114" s="66" t="s">
        <v>4361</v>
      </c>
      <c r="D114" s="68">
        <v>6</v>
      </c>
      <c r="E114" s="115">
        <v>3600</v>
      </c>
      <c r="F114" s="377"/>
      <c r="G114" s="377"/>
      <c r="H114" s="377"/>
      <c r="I114" s="373"/>
      <c r="J114" s="377"/>
      <c r="K114" s="66"/>
      <c r="L114" s="56"/>
    </row>
    <row r="115" spans="1:12">
      <c r="A115" s="334">
        <v>24</v>
      </c>
      <c r="B115" s="329" t="s">
        <v>4417</v>
      </c>
      <c r="C115" s="70" t="s">
        <v>4342</v>
      </c>
      <c r="D115" s="94">
        <v>65</v>
      </c>
      <c r="E115" s="111">
        <v>39000</v>
      </c>
      <c r="F115" s="112">
        <v>36179</v>
      </c>
      <c r="G115" s="113">
        <v>33722</v>
      </c>
      <c r="H115" s="118">
        <v>0.86</v>
      </c>
      <c r="I115" s="323" t="s">
        <v>4418</v>
      </c>
      <c r="J115" s="324" t="s">
        <v>4416</v>
      </c>
      <c r="K115" s="324">
        <v>1</v>
      </c>
      <c r="L115" s="56"/>
    </row>
    <row r="116" spans="1:12">
      <c r="A116" s="372"/>
      <c r="B116" s="372"/>
      <c r="C116" s="66" t="s">
        <v>4345</v>
      </c>
      <c r="D116" s="95">
        <v>93</v>
      </c>
      <c r="E116" s="115">
        <v>55800</v>
      </c>
      <c r="F116" s="102">
        <v>51764</v>
      </c>
      <c r="G116" s="103">
        <v>48248</v>
      </c>
      <c r="H116" s="132">
        <v>0.86</v>
      </c>
      <c r="I116" s="373"/>
      <c r="J116" s="372"/>
      <c r="K116" s="372"/>
      <c r="L116" s="56"/>
    </row>
    <row r="117" spans="1:12">
      <c r="A117" s="372"/>
      <c r="B117" s="372"/>
      <c r="C117" s="66" t="s">
        <v>4359</v>
      </c>
      <c r="D117" s="95">
        <v>5</v>
      </c>
      <c r="E117" s="115">
        <v>3000</v>
      </c>
      <c r="F117" s="102">
        <v>2783</v>
      </c>
      <c r="G117" s="103">
        <v>2594</v>
      </c>
      <c r="H117" s="132">
        <v>0.86</v>
      </c>
      <c r="I117" s="373"/>
      <c r="J117" s="372"/>
      <c r="K117" s="372"/>
      <c r="L117" s="56"/>
    </row>
    <row r="118" spans="1:12">
      <c r="A118" s="372"/>
      <c r="B118" s="372"/>
      <c r="C118" s="66" t="s">
        <v>4372</v>
      </c>
      <c r="D118" s="95">
        <v>1</v>
      </c>
      <c r="E118" s="114">
        <v>600</v>
      </c>
      <c r="F118" s="105">
        <v>557</v>
      </c>
      <c r="G118" s="106">
        <v>519</v>
      </c>
      <c r="H118" s="132">
        <v>0.86</v>
      </c>
      <c r="I118" s="373"/>
      <c r="J118" s="372"/>
      <c r="K118" s="372"/>
      <c r="L118" s="56"/>
    </row>
    <row r="119" spans="1:12">
      <c r="A119" s="372"/>
      <c r="B119" s="372"/>
      <c r="C119" s="66" t="s">
        <v>4353</v>
      </c>
      <c r="D119" s="95">
        <v>1</v>
      </c>
      <c r="E119" s="114">
        <v>600</v>
      </c>
      <c r="F119" s="105">
        <v>557</v>
      </c>
      <c r="G119" s="106">
        <v>519</v>
      </c>
      <c r="H119" s="132">
        <v>0.86</v>
      </c>
      <c r="I119" s="373"/>
      <c r="J119" s="372"/>
      <c r="K119" s="372"/>
      <c r="L119" s="56"/>
    </row>
    <row r="120" spans="1:12">
      <c r="A120" s="372"/>
      <c r="B120" s="372"/>
      <c r="C120" s="66" t="s">
        <v>4360</v>
      </c>
      <c r="D120" s="95">
        <v>10</v>
      </c>
      <c r="E120" s="115">
        <v>6000</v>
      </c>
      <c r="F120" s="102">
        <v>5566</v>
      </c>
      <c r="G120" s="103">
        <v>5188</v>
      </c>
      <c r="H120" s="132">
        <v>0.86</v>
      </c>
      <c r="I120" s="373"/>
      <c r="J120" s="372"/>
      <c r="K120" s="372"/>
      <c r="L120" s="56"/>
    </row>
    <row r="121" spans="1:12">
      <c r="A121" s="372"/>
      <c r="B121" s="372"/>
      <c r="C121" s="66" t="s">
        <v>4374</v>
      </c>
      <c r="D121" s="95">
        <v>7</v>
      </c>
      <c r="E121" s="115">
        <v>4200</v>
      </c>
      <c r="F121" s="102">
        <v>3896</v>
      </c>
      <c r="G121" s="103">
        <v>3632</v>
      </c>
      <c r="H121" s="132">
        <v>0.86</v>
      </c>
      <c r="I121" s="373"/>
      <c r="J121" s="372"/>
      <c r="K121" s="372"/>
      <c r="L121" s="56"/>
    </row>
    <row r="122" spans="1:12">
      <c r="A122" s="372"/>
      <c r="B122" s="372"/>
      <c r="C122" s="66" t="s">
        <v>4361</v>
      </c>
      <c r="D122" s="95">
        <v>20</v>
      </c>
      <c r="E122" s="115">
        <v>12000</v>
      </c>
      <c r="F122" s="102">
        <v>11132</v>
      </c>
      <c r="G122" s="103">
        <v>10376</v>
      </c>
      <c r="H122" s="132">
        <v>0.86</v>
      </c>
      <c r="I122" s="373"/>
      <c r="J122" s="372"/>
      <c r="K122" s="372"/>
      <c r="L122" s="56"/>
    </row>
    <row r="123" spans="1:12">
      <c r="A123" s="372"/>
      <c r="B123" s="372"/>
      <c r="C123" s="66" t="s">
        <v>4375</v>
      </c>
      <c r="D123" s="95">
        <v>10</v>
      </c>
      <c r="E123" s="115">
        <v>6000</v>
      </c>
      <c r="F123" s="102">
        <v>5566</v>
      </c>
      <c r="G123" s="103">
        <v>5188</v>
      </c>
      <c r="H123" s="132">
        <v>0.86</v>
      </c>
      <c r="I123" s="373"/>
      <c r="J123" s="372"/>
      <c r="K123" s="372"/>
      <c r="L123" s="56"/>
    </row>
    <row r="124" spans="1:12">
      <c r="A124" s="372"/>
      <c r="B124" s="372"/>
      <c r="C124" s="66" t="s">
        <v>4397</v>
      </c>
      <c r="D124" s="95">
        <v>22</v>
      </c>
      <c r="E124" s="115">
        <v>13200</v>
      </c>
      <c r="F124" s="105">
        <v>29700</v>
      </c>
      <c r="G124" s="106">
        <v>27500</v>
      </c>
      <c r="H124" s="104">
        <v>2.08</v>
      </c>
      <c r="I124" s="373"/>
      <c r="J124" s="372"/>
      <c r="K124" s="372"/>
      <c r="L124" s="56"/>
    </row>
    <row r="125" spans="1:12">
      <c r="A125" s="372"/>
      <c r="B125" s="372"/>
      <c r="C125" s="66" t="s">
        <v>4400</v>
      </c>
      <c r="D125" s="95">
        <v>9</v>
      </c>
      <c r="E125" s="115">
        <v>5400</v>
      </c>
      <c r="F125" s="105">
        <v>12150</v>
      </c>
      <c r="G125" s="106">
        <v>11250</v>
      </c>
      <c r="H125" s="104">
        <v>2.08</v>
      </c>
      <c r="I125" s="373"/>
      <c r="J125" s="372"/>
      <c r="K125" s="372"/>
      <c r="L125" s="56"/>
    </row>
    <row r="126" spans="1:12">
      <c r="A126" s="372"/>
      <c r="B126" s="372"/>
      <c r="C126" s="66" t="s">
        <v>4401</v>
      </c>
      <c r="D126" s="95">
        <v>9</v>
      </c>
      <c r="E126" s="115">
        <v>5400</v>
      </c>
      <c r="F126" s="105">
        <v>12150</v>
      </c>
      <c r="G126" s="106">
        <v>11250</v>
      </c>
      <c r="H126" s="104">
        <v>2.08</v>
      </c>
      <c r="I126" s="373"/>
      <c r="J126" s="377"/>
      <c r="K126" s="377"/>
      <c r="L126" s="56"/>
    </row>
    <row r="127" spans="1:12">
      <c r="A127" s="334">
        <v>25</v>
      </c>
      <c r="B127" s="329" t="s">
        <v>4419</v>
      </c>
      <c r="C127" s="70" t="s">
        <v>4345</v>
      </c>
      <c r="D127" s="94">
        <v>111</v>
      </c>
      <c r="E127" s="111">
        <v>66600</v>
      </c>
      <c r="F127" s="112">
        <v>115440</v>
      </c>
      <c r="G127" s="113">
        <v>111000</v>
      </c>
      <c r="H127" s="110">
        <v>1.67</v>
      </c>
      <c r="I127" s="133"/>
      <c r="J127" s="324" t="s">
        <v>4377</v>
      </c>
      <c r="K127" s="66"/>
      <c r="L127" s="56"/>
    </row>
    <row r="128" spans="1:12">
      <c r="A128" s="372"/>
      <c r="B128" s="372"/>
      <c r="C128" s="66" t="s">
        <v>4353</v>
      </c>
      <c r="D128" s="95">
        <v>9</v>
      </c>
      <c r="E128" s="115">
        <v>5400</v>
      </c>
      <c r="F128" s="102">
        <v>9360</v>
      </c>
      <c r="G128" s="103">
        <v>9000</v>
      </c>
      <c r="H128" s="104">
        <v>1.67</v>
      </c>
      <c r="I128" s="134"/>
      <c r="J128" s="372"/>
      <c r="K128" s="66"/>
      <c r="L128" s="56"/>
    </row>
    <row r="129" spans="1:12">
      <c r="A129" s="372"/>
      <c r="B129" s="372"/>
      <c r="C129" s="66" t="s">
        <v>4361</v>
      </c>
      <c r="D129" s="95">
        <v>30</v>
      </c>
      <c r="E129" s="115">
        <v>18000</v>
      </c>
      <c r="F129" s="102">
        <v>31200</v>
      </c>
      <c r="G129" s="103">
        <v>30000</v>
      </c>
      <c r="H129" s="104">
        <v>1.67</v>
      </c>
      <c r="I129" s="134"/>
      <c r="J129" s="377"/>
      <c r="K129" s="66"/>
      <c r="L129" s="56"/>
    </row>
    <row r="130" spans="1:12">
      <c r="A130" s="363">
        <v>26</v>
      </c>
      <c r="B130" s="362" t="s">
        <v>4420</v>
      </c>
      <c r="C130" s="70" t="s">
        <v>4342</v>
      </c>
      <c r="D130" s="94">
        <v>19</v>
      </c>
      <c r="E130" s="135">
        <v>11400</v>
      </c>
      <c r="F130" s="136">
        <v>23921</v>
      </c>
      <c r="G130" s="137">
        <v>22859</v>
      </c>
      <c r="H130" s="110">
        <v>2</v>
      </c>
      <c r="I130" s="138" t="s">
        <v>4421</v>
      </c>
      <c r="J130" s="56"/>
      <c r="K130" s="56"/>
      <c r="L130" s="56"/>
    </row>
    <row r="131" spans="1:12">
      <c r="A131" s="374"/>
      <c r="B131" s="372"/>
      <c r="C131" s="66" t="s">
        <v>4345</v>
      </c>
      <c r="D131" s="95">
        <v>162</v>
      </c>
      <c r="E131" s="139">
        <v>97200</v>
      </c>
      <c r="F131" s="140">
        <v>203958</v>
      </c>
      <c r="G131" s="141">
        <v>194886</v>
      </c>
      <c r="H131" s="104">
        <v>2</v>
      </c>
      <c r="I131" s="318"/>
      <c r="J131" s="56"/>
      <c r="K131" s="56"/>
      <c r="L131" s="56"/>
    </row>
    <row r="132" spans="1:12">
      <c r="A132" s="374"/>
      <c r="B132" s="372"/>
      <c r="C132" s="66" t="s">
        <v>4393</v>
      </c>
      <c r="D132" s="95">
        <v>3</v>
      </c>
      <c r="E132" s="139">
        <v>1800</v>
      </c>
      <c r="F132" s="140">
        <v>3777</v>
      </c>
      <c r="G132" s="141">
        <v>3609</v>
      </c>
      <c r="H132" s="104">
        <v>2</v>
      </c>
      <c r="I132" s="373"/>
      <c r="J132" s="56"/>
      <c r="K132" s="56"/>
      <c r="L132" s="56"/>
    </row>
    <row r="133" spans="1:12">
      <c r="A133" s="374"/>
      <c r="B133" s="372"/>
      <c r="C133" s="66" t="s">
        <v>4359</v>
      </c>
      <c r="D133" s="95">
        <v>2</v>
      </c>
      <c r="E133" s="139">
        <v>1200</v>
      </c>
      <c r="F133" s="140">
        <v>2518</v>
      </c>
      <c r="G133" s="141">
        <v>2406</v>
      </c>
      <c r="H133" s="104">
        <v>2</v>
      </c>
      <c r="I133" s="373"/>
      <c r="J133" s="56"/>
      <c r="K133" s="56"/>
      <c r="L133" s="56"/>
    </row>
    <row r="134" spans="1:12">
      <c r="A134" s="374"/>
      <c r="B134" s="372"/>
      <c r="C134" s="66" t="s">
        <v>4372</v>
      </c>
      <c r="D134" s="95">
        <v>1</v>
      </c>
      <c r="E134" s="142">
        <v>600</v>
      </c>
      <c r="F134" s="140">
        <v>1259</v>
      </c>
      <c r="G134" s="141">
        <v>1203</v>
      </c>
      <c r="H134" s="104">
        <v>2</v>
      </c>
      <c r="I134" s="373"/>
      <c r="J134" s="56"/>
      <c r="K134" s="56"/>
      <c r="L134" s="56"/>
    </row>
    <row r="135" spans="1:12">
      <c r="A135" s="374"/>
      <c r="B135" s="372"/>
      <c r="C135" s="66" t="s">
        <v>4353</v>
      </c>
      <c r="D135" s="95">
        <v>1</v>
      </c>
      <c r="E135" s="142">
        <v>600</v>
      </c>
      <c r="F135" s="140">
        <v>1259</v>
      </c>
      <c r="G135" s="141">
        <v>1203</v>
      </c>
      <c r="H135" s="104">
        <v>2</v>
      </c>
      <c r="I135" s="373"/>
      <c r="J135" s="56"/>
      <c r="K135" s="56"/>
      <c r="L135" s="56"/>
    </row>
    <row r="136" spans="1:12">
      <c r="A136" s="374"/>
      <c r="B136" s="372"/>
      <c r="C136" s="66" t="s">
        <v>4360</v>
      </c>
      <c r="D136" s="95">
        <v>10</v>
      </c>
      <c r="E136" s="139">
        <v>6000</v>
      </c>
      <c r="F136" s="140">
        <v>12590</v>
      </c>
      <c r="G136" s="141">
        <v>12030</v>
      </c>
      <c r="H136" s="104">
        <v>2</v>
      </c>
      <c r="I136" s="373"/>
      <c r="J136" s="56"/>
      <c r="K136" s="56"/>
      <c r="L136" s="56"/>
    </row>
    <row r="137" spans="1:12">
      <c r="A137" s="374"/>
      <c r="B137" s="372"/>
      <c r="C137" s="66" t="s">
        <v>4374</v>
      </c>
      <c r="D137" s="95">
        <v>5</v>
      </c>
      <c r="E137" s="139">
        <v>3000</v>
      </c>
      <c r="F137" s="140">
        <v>6295</v>
      </c>
      <c r="G137" s="141">
        <v>6015</v>
      </c>
      <c r="H137" s="104">
        <v>2</v>
      </c>
      <c r="I137" s="373"/>
      <c r="J137" s="56"/>
      <c r="K137" s="56"/>
      <c r="L137" s="56"/>
    </row>
    <row r="138" spans="1:12">
      <c r="A138" s="374"/>
      <c r="B138" s="372"/>
      <c r="C138" s="66" t="s">
        <v>4361</v>
      </c>
      <c r="D138" s="95">
        <v>23</v>
      </c>
      <c r="E138" s="139">
        <v>13800</v>
      </c>
      <c r="F138" s="140">
        <v>28957</v>
      </c>
      <c r="G138" s="141">
        <v>27669</v>
      </c>
      <c r="H138" s="104">
        <v>2</v>
      </c>
      <c r="I138" s="373"/>
      <c r="J138" s="56"/>
      <c r="K138" s="56"/>
      <c r="L138" s="56"/>
    </row>
    <row r="139" spans="1:12">
      <c r="A139" s="374"/>
      <c r="B139" s="372"/>
      <c r="C139" s="66" t="s">
        <v>4375</v>
      </c>
      <c r="D139" s="95">
        <v>2</v>
      </c>
      <c r="E139" s="139">
        <v>1200</v>
      </c>
      <c r="F139" s="140">
        <v>2518</v>
      </c>
      <c r="G139" s="141">
        <v>2406</v>
      </c>
      <c r="H139" s="104">
        <v>2</v>
      </c>
      <c r="I139" s="373"/>
      <c r="J139" s="56"/>
      <c r="K139" s="56"/>
      <c r="L139" s="56"/>
    </row>
    <row r="140" spans="1:12">
      <c r="A140" s="374"/>
      <c r="B140" s="372"/>
      <c r="C140" s="66" t="s">
        <v>4397</v>
      </c>
      <c r="D140" s="95">
        <v>14</v>
      </c>
      <c r="E140" s="139">
        <v>8400</v>
      </c>
      <c r="F140" s="140">
        <v>17626</v>
      </c>
      <c r="G140" s="141">
        <v>16842</v>
      </c>
      <c r="H140" s="104">
        <v>2</v>
      </c>
      <c r="I140" s="373"/>
      <c r="J140" s="56"/>
      <c r="K140" s="56"/>
      <c r="L140" s="56"/>
    </row>
    <row r="141" spans="1:12">
      <c r="A141" s="374"/>
      <c r="B141" s="372"/>
      <c r="C141" s="66" t="s">
        <v>4400</v>
      </c>
      <c r="D141" s="95">
        <v>14</v>
      </c>
      <c r="E141" s="139">
        <v>8400</v>
      </c>
      <c r="F141" s="140">
        <v>17626</v>
      </c>
      <c r="G141" s="141">
        <v>16842</v>
      </c>
      <c r="H141" s="104">
        <v>2</v>
      </c>
      <c r="I141" s="373"/>
      <c r="J141" s="56"/>
      <c r="K141" s="56"/>
      <c r="L141" s="56"/>
    </row>
    <row r="142" spans="1:12">
      <c r="A142" s="374"/>
      <c r="B142" s="372"/>
      <c r="C142" s="66" t="s">
        <v>4401</v>
      </c>
      <c r="D142" s="95">
        <v>14</v>
      </c>
      <c r="E142" s="139">
        <v>8400</v>
      </c>
      <c r="F142" s="140">
        <v>17626</v>
      </c>
      <c r="G142" s="141">
        <v>16842</v>
      </c>
      <c r="H142" s="104">
        <v>2</v>
      </c>
      <c r="I142" s="373"/>
      <c r="J142" s="56"/>
      <c r="K142" s="56"/>
      <c r="L142" s="56"/>
    </row>
    <row r="143" spans="1:12">
      <c r="A143" s="374"/>
      <c r="B143" s="372"/>
      <c r="C143" s="66" t="s">
        <v>4345</v>
      </c>
      <c r="D143" s="95">
        <v>162</v>
      </c>
      <c r="E143" s="115">
        <v>97200</v>
      </c>
      <c r="F143" s="105">
        <v>203958</v>
      </c>
      <c r="G143" s="106">
        <v>194886</v>
      </c>
      <c r="H143" s="104">
        <v>2</v>
      </c>
      <c r="I143" s="373"/>
      <c r="J143" s="54"/>
      <c r="K143" s="56"/>
      <c r="L143" s="56"/>
    </row>
    <row r="144" spans="1:12">
      <c r="A144" s="374"/>
      <c r="B144" s="372"/>
      <c r="C144" s="66" t="s">
        <v>4393</v>
      </c>
      <c r="D144" s="95">
        <v>3</v>
      </c>
      <c r="E144" s="115">
        <v>1800</v>
      </c>
      <c r="F144" s="105">
        <v>3777</v>
      </c>
      <c r="G144" s="106">
        <v>3609</v>
      </c>
      <c r="H144" s="104">
        <v>2</v>
      </c>
      <c r="I144" s="373"/>
      <c r="J144" s="54"/>
      <c r="K144" s="56"/>
      <c r="L144" s="56"/>
    </row>
    <row r="145" spans="1:12">
      <c r="A145" s="374"/>
      <c r="B145" s="372"/>
      <c r="C145" s="66" t="s">
        <v>4359</v>
      </c>
      <c r="D145" s="95">
        <v>2</v>
      </c>
      <c r="E145" s="115">
        <v>1200</v>
      </c>
      <c r="F145" s="105">
        <v>2518</v>
      </c>
      <c r="G145" s="106">
        <v>2406</v>
      </c>
      <c r="H145" s="104">
        <v>2</v>
      </c>
      <c r="I145" s="373"/>
      <c r="J145" s="54"/>
      <c r="K145" s="56"/>
      <c r="L145" s="56"/>
    </row>
    <row r="146" spans="1:12">
      <c r="A146" s="374"/>
      <c r="B146" s="372"/>
      <c r="C146" s="66" t="s">
        <v>4372</v>
      </c>
      <c r="D146" s="95">
        <v>1</v>
      </c>
      <c r="E146" s="114">
        <v>600</v>
      </c>
      <c r="F146" s="105">
        <v>1259</v>
      </c>
      <c r="G146" s="106">
        <v>1203</v>
      </c>
      <c r="H146" s="104">
        <v>2</v>
      </c>
      <c r="I146" s="373"/>
      <c r="J146" s="54"/>
      <c r="K146" s="56"/>
      <c r="L146" s="56"/>
    </row>
    <row r="147" spans="1:12">
      <c r="A147" s="374"/>
      <c r="B147" s="372"/>
      <c r="C147" s="66" t="s">
        <v>4353</v>
      </c>
      <c r="D147" s="95">
        <v>1</v>
      </c>
      <c r="E147" s="114">
        <v>600</v>
      </c>
      <c r="F147" s="105">
        <v>1259</v>
      </c>
      <c r="G147" s="106">
        <v>1203</v>
      </c>
      <c r="H147" s="104">
        <v>2</v>
      </c>
      <c r="I147" s="373"/>
      <c r="J147" s="54"/>
      <c r="K147" s="56"/>
      <c r="L147" s="56"/>
    </row>
    <row r="148" spans="1:12">
      <c r="A148" s="374"/>
      <c r="B148" s="372"/>
      <c r="C148" s="66" t="s">
        <v>4360</v>
      </c>
      <c r="D148" s="95">
        <v>10</v>
      </c>
      <c r="E148" s="115">
        <v>6000</v>
      </c>
      <c r="F148" s="105">
        <v>12590</v>
      </c>
      <c r="G148" s="106">
        <v>12030</v>
      </c>
      <c r="H148" s="104">
        <v>2</v>
      </c>
      <c r="I148" s="373"/>
      <c r="J148" s="54"/>
      <c r="K148" s="56"/>
      <c r="L148" s="56"/>
    </row>
    <row r="149" spans="1:12">
      <c r="A149" s="374"/>
      <c r="B149" s="372"/>
      <c r="C149" s="66" t="s">
        <v>4374</v>
      </c>
      <c r="D149" s="95">
        <v>5</v>
      </c>
      <c r="E149" s="115">
        <v>3000</v>
      </c>
      <c r="F149" s="105">
        <v>6295</v>
      </c>
      <c r="G149" s="106">
        <v>6015</v>
      </c>
      <c r="H149" s="104">
        <v>2</v>
      </c>
      <c r="I149" s="373"/>
      <c r="J149" s="54"/>
      <c r="K149" s="56"/>
      <c r="L149" s="56"/>
    </row>
    <row r="150" spans="1:12">
      <c r="A150" s="374"/>
      <c r="B150" s="372"/>
      <c r="C150" s="66" t="s">
        <v>4361</v>
      </c>
      <c r="D150" s="95">
        <v>23</v>
      </c>
      <c r="E150" s="115">
        <v>13800</v>
      </c>
      <c r="F150" s="105">
        <v>28957</v>
      </c>
      <c r="G150" s="106">
        <v>27669</v>
      </c>
      <c r="H150" s="104">
        <v>2</v>
      </c>
      <c r="I150" s="373"/>
      <c r="J150" s="54"/>
      <c r="K150" s="56"/>
      <c r="L150" s="56"/>
    </row>
    <row r="151" spans="1:12">
      <c r="A151" s="374"/>
      <c r="B151" s="372"/>
      <c r="C151" s="66" t="s">
        <v>4375</v>
      </c>
      <c r="D151" s="95">
        <v>2</v>
      </c>
      <c r="E151" s="115">
        <v>1200</v>
      </c>
      <c r="F151" s="105">
        <v>2518</v>
      </c>
      <c r="G151" s="106">
        <v>2406</v>
      </c>
      <c r="H151" s="104">
        <v>2</v>
      </c>
      <c r="I151" s="373"/>
      <c r="J151" s="54"/>
      <c r="K151" s="56"/>
      <c r="L151" s="56"/>
    </row>
    <row r="152" spans="1:12">
      <c r="A152" s="374"/>
      <c r="B152" s="372"/>
      <c r="C152" s="66" t="s">
        <v>4397</v>
      </c>
      <c r="D152" s="95">
        <v>14</v>
      </c>
      <c r="E152" s="115">
        <v>8400</v>
      </c>
      <c r="F152" s="105">
        <v>17626</v>
      </c>
      <c r="G152" s="106">
        <v>16842</v>
      </c>
      <c r="H152" s="104">
        <v>2</v>
      </c>
      <c r="I152" s="373"/>
      <c r="J152" s="54"/>
      <c r="K152" s="56"/>
      <c r="L152" s="56"/>
    </row>
    <row r="153" spans="1:12">
      <c r="A153" s="374"/>
      <c r="B153" s="372"/>
      <c r="C153" s="66" t="s">
        <v>4400</v>
      </c>
      <c r="D153" s="95">
        <v>14</v>
      </c>
      <c r="E153" s="115">
        <v>8400</v>
      </c>
      <c r="F153" s="105">
        <v>17626</v>
      </c>
      <c r="G153" s="106">
        <v>16842</v>
      </c>
      <c r="H153" s="104">
        <v>2</v>
      </c>
      <c r="I153" s="373"/>
      <c r="J153" s="54"/>
      <c r="K153" s="56"/>
      <c r="L153" s="56"/>
    </row>
    <row r="154" spans="1:12">
      <c r="A154" s="379"/>
      <c r="B154" s="377"/>
      <c r="C154" s="66" t="s">
        <v>4401</v>
      </c>
      <c r="D154" s="95">
        <v>14</v>
      </c>
      <c r="E154" s="115">
        <v>8400</v>
      </c>
      <c r="F154" s="105">
        <v>17626</v>
      </c>
      <c r="G154" s="106">
        <v>16842</v>
      </c>
      <c r="H154" s="104">
        <v>2</v>
      </c>
      <c r="I154" s="378"/>
      <c r="J154" s="54"/>
      <c r="K154" s="56"/>
      <c r="L154" s="56"/>
    </row>
    <row r="155" spans="1:12">
      <c r="A155" s="334">
        <v>27</v>
      </c>
      <c r="B155" s="362" t="s">
        <v>4422</v>
      </c>
      <c r="C155" s="70" t="s">
        <v>4342</v>
      </c>
      <c r="D155" s="94">
        <v>29</v>
      </c>
      <c r="E155" s="135">
        <v>17400</v>
      </c>
      <c r="F155" s="136">
        <v>17136.099999999999</v>
      </c>
      <c r="G155" s="137">
        <v>15818.05</v>
      </c>
      <c r="H155" s="118">
        <v>0.9</v>
      </c>
      <c r="I155" s="325" t="s">
        <v>4423</v>
      </c>
      <c r="J155" s="301" t="s">
        <v>4424</v>
      </c>
      <c r="K155" s="301">
        <v>8</v>
      </c>
      <c r="L155" s="56"/>
    </row>
    <row r="156" spans="1:12">
      <c r="A156" s="372"/>
      <c r="B156" s="372"/>
      <c r="C156" s="66" t="s">
        <v>4345</v>
      </c>
      <c r="D156" s="95">
        <v>217</v>
      </c>
      <c r="E156" s="139">
        <v>130200</v>
      </c>
      <c r="F156" s="140">
        <v>128225.3</v>
      </c>
      <c r="G156" s="141">
        <v>118362.65</v>
      </c>
      <c r="H156" s="132">
        <v>0.9</v>
      </c>
      <c r="I156" s="373"/>
      <c r="J156" s="372"/>
      <c r="K156" s="372"/>
      <c r="L156" s="56"/>
    </row>
    <row r="157" spans="1:12">
      <c r="A157" s="372"/>
      <c r="B157" s="372"/>
      <c r="C157" s="66" t="s">
        <v>4349</v>
      </c>
      <c r="D157" s="95">
        <v>2</v>
      </c>
      <c r="E157" s="139">
        <v>1200</v>
      </c>
      <c r="F157" s="140">
        <v>1181.8</v>
      </c>
      <c r="G157" s="141">
        <v>1090.9000000000001</v>
      </c>
      <c r="H157" s="132">
        <v>0.9</v>
      </c>
      <c r="I157" s="373"/>
      <c r="J157" s="372"/>
      <c r="K157" s="372"/>
      <c r="L157" s="56"/>
    </row>
    <row r="158" spans="1:12">
      <c r="A158" s="372"/>
      <c r="B158" s="372"/>
      <c r="C158" s="66" t="s">
        <v>4350</v>
      </c>
      <c r="D158" s="95">
        <v>8</v>
      </c>
      <c r="E158" s="139">
        <v>4800</v>
      </c>
      <c r="F158" s="140">
        <v>4727.2</v>
      </c>
      <c r="G158" s="141">
        <v>4363.6000000000004</v>
      </c>
      <c r="H158" s="132">
        <v>0.9</v>
      </c>
      <c r="I158" s="373"/>
      <c r="J158" s="372"/>
      <c r="K158" s="372"/>
      <c r="L158" s="56"/>
    </row>
    <row r="159" spans="1:12">
      <c r="A159" s="372"/>
      <c r="B159" s="372"/>
      <c r="C159" s="66" t="s">
        <v>4359</v>
      </c>
      <c r="D159" s="95">
        <v>17</v>
      </c>
      <c r="E159" s="139">
        <v>10200</v>
      </c>
      <c r="F159" s="140">
        <v>10045.299999999999</v>
      </c>
      <c r="G159" s="141">
        <v>9272.65</v>
      </c>
      <c r="H159" s="132">
        <v>0.9</v>
      </c>
      <c r="I159" s="373"/>
      <c r="J159" s="372"/>
      <c r="K159" s="372"/>
      <c r="L159" s="56"/>
    </row>
    <row r="160" spans="1:12">
      <c r="A160" s="372"/>
      <c r="B160" s="372"/>
      <c r="C160" s="66" t="s">
        <v>4353</v>
      </c>
      <c r="D160" s="95">
        <v>10</v>
      </c>
      <c r="E160" s="139">
        <v>6000</v>
      </c>
      <c r="F160" s="140">
        <v>5909</v>
      </c>
      <c r="G160" s="141">
        <v>5454.5</v>
      </c>
      <c r="H160" s="132">
        <v>0.9</v>
      </c>
      <c r="I160" s="373"/>
      <c r="J160" s="372"/>
      <c r="K160" s="372"/>
      <c r="L160" s="56"/>
    </row>
    <row r="161" spans="1:12">
      <c r="A161" s="372"/>
      <c r="B161" s="372"/>
      <c r="C161" s="66" t="s">
        <v>4360</v>
      </c>
      <c r="D161" s="95">
        <v>12</v>
      </c>
      <c r="E161" s="139">
        <v>7200</v>
      </c>
      <c r="F161" s="140">
        <v>7090.8</v>
      </c>
      <c r="G161" s="141">
        <v>6545.4</v>
      </c>
      <c r="H161" s="132">
        <v>0.9</v>
      </c>
      <c r="I161" s="373"/>
      <c r="J161" s="372"/>
      <c r="K161" s="372"/>
      <c r="L161" s="56"/>
    </row>
    <row r="162" spans="1:12">
      <c r="A162" s="372"/>
      <c r="B162" s="372"/>
      <c r="C162" s="66" t="s">
        <v>4361</v>
      </c>
      <c r="D162" s="95">
        <v>40</v>
      </c>
      <c r="E162" s="139">
        <v>24000</v>
      </c>
      <c r="F162" s="140">
        <v>23636</v>
      </c>
      <c r="G162" s="141">
        <v>21818</v>
      </c>
      <c r="H162" s="132">
        <v>0.9</v>
      </c>
      <c r="I162" s="373"/>
      <c r="J162" s="372"/>
      <c r="K162" s="372"/>
      <c r="L162" s="56"/>
    </row>
    <row r="163" spans="1:12">
      <c r="A163" s="372"/>
      <c r="B163" s="372"/>
      <c r="C163" s="66" t="s">
        <v>4362</v>
      </c>
      <c r="D163" s="95">
        <v>13</v>
      </c>
      <c r="E163" s="139">
        <v>7800</v>
      </c>
      <c r="F163" s="140">
        <v>7681.7</v>
      </c>
      <c r="G163" s="141">
        <v>7090.85</v>
      </c>
      <c r="H163" s="132">
        <v>0.9</v>
      </c>
      <c r="I163" s="373"/>
      <c r="J163" s="372"/>
      <c r="K163" s="372"/>
      <c r="L163" s="56"/>
    </row>
    <row r="164" spans="1:12">
      <c r="A164" s="372"/>
      <c r="B164" s="372"/>
      <c r="C164" s="66" t="s">
        <v>4397</v>
      </c>
      <c r="D164" s="95">
        <v>12</v>
      </c>
      <c r="E164" s="139">
        <v>7200</v>
      </c>
      <c r="F164" s="140">
        <v>7090.8</v>
      </c>
      <c r="G164" s="141">
        <v>6545.4</v>
      </c>
      <c r="H164" s="132">
        <v>0.9</v>
      </c>
      <c r="I164" s="373"/>
      <c r="J164" s="372"/>
      <c r="K164" s="372"/>
      <c r="L164" s="56"/>
    </row>
    <row r="165" spans="1:12">
      <c r="A165" s="372"/>
      <c r="B165" s="372"/>
      <c r="C165" s="66" t="s">
        <v>4400</v>
      </c>
      <c r="D165" s="95">
        <v>40</v>
      </c>
      <c r="E165" s="139">
        <v>24000</v>
      </c>
      <c r="F165" s="140">
        <v>23636</v>
      </c>
      <c r="G165" s="141">
        <v>21818</v>
      </c>
      <c r="H165" s="132">
        <v>0.9</v>
      </c>
      <c r="I165" s="373"/>
      <c r="J165" s="372"/>
      <c r="K165" s="372"/>
      <c r="L165" s="56"/>
    </row>
    <row r="166" spans="1:12">
      <c r="A166" s="372"/>
      <c r="B166" s="372"/>
      <c r="C166" s="66" t="s">
        <v>4401</v>
      </c>
      <c r="D166" s="95">
        <v>40</v>
      </c>
      <c r="E166" s="139">
        <v>24000</v>
      </c>
      <c r="F166" s="140">
        <v>23636</v>
      </c>
      <c r="G166" s="141">
        <v>21818</v>
      </c>
      <c r="H166" s="132">
        <v>0.9</v>
      </c>
      <c r="I166" s="378"/>
      <c r="J166" s="377"/>
      <c r="K166" s="377"/>
      <c r="L166" s="56"/>
    </row>
    <row r="167" spans="1:12">
      <c r="A167" s="334">
        <v>28</v>
      </c>
      <c r="B167" s="380" t="s">
        <v>4425</v>
      </c>
      <c r="C167" s="70" t="s">
        <v>4345</v>
      </c>
      <c r="D167" s="95">
        <v>170</v>
      </c>
      <c r="E167" s="139">
        <v>102000</v>
      </c>
      <c r="F167" s="143">
        <v>102000</v>
      </c>
      <c r="G167" s="144">
        <v>121380</v>
      </c>
      <c r="H167" s="104">
        <v>1.19</v>
      </c>
      <c r="I167" s="70" t="s">
        <v>4426</v>
      </c>
      <c r="J167" s="324" t="s">
        <v>4117</v>
      </c>
      <c r="K167" s="326">
        <v>7</v>
      </c>
      <c r="L167" s="56"/>
    </row>
    <row r="168" spans="1:12">
      <c r="A168" s="372"/>
      <c r="B168" s="372"/>
      <c r="C168" s="66" t="s">
        <v>4359</v>
      </c>
      <c r="D168" s="95">
        <v>8</v>
      </c>
      <c r="E168" s="139">
        <v>4800</v>
      </c>
      <c r="F168" s="143">
        <v>4800</v>
      </c>
      <c r="G168" s="144">
        <v>5712</v>
      </c>
      <c r="H168" s="104">
        <v>1.19</v>
      </c>
      <c r="I168" s="66" t="s">
        <v>4426</v>
      </c>
      <c r="J168" s="372"/>
      <c r="K168" s="375"/>
      <c r="L168" s="56"/>
    </row>
    <row r="169" spans="1:12">
      <c r="A169" s="372"/>
      <c r="B169" s="372"/>
      <c r="C169" s="66" t="s">
        <v>4353</v>
      </c>
      <c r="D169" s="95">
        <v>10</v>
      </c>
      <c r="E169" s="139">
        <v>6000</v>
      </c>
      <c r="F169" s="143">
        <v>6000</v>
      </c>
      <c r="G169" s="144">
        <v>7140</v>
      </c>
      <c r="H169" s="104">
        <v>1.19</v>
      </c>
      <c r="I169" s="66" t="s">
        <v>4426</v>
      </c>
      <c r="J169" s="372"/>
      <c r="K169" s="375"/>
      <c r="L169" s="56"/>
    </row>
    <row r="170" spans="1:12">
      <c r="A170" s="372"/>
      <c r="B170" s="372"/>
      <c r="C170" s="66" t="s">
        <v>4360</v>
      </c>
      <c r="D170" s="95">
        <v>9</v>
      </c>
      <c r="E170" s="139">
        <v>5400</v>
      </c>
      <c r="F170" s="143">
        <v>5400</v>
      </c>
      <c r="G170" s="144">
        <v>6426</v>
      </c>
      <c r="H170" s="104">
        <v>1.19</v>
      </c>
      <c r="I170" s="66" t="s">
        <v>4426</v>
      </c>
      <c r="J170" s="372"/>
      <c r="K170" s="375"/>
      <c r="L170" s="56"/>
    </row>
    <row r="171" spans="1:12">
      <c r="A171" s="372"/>
      <c r="B171" s="372"/>
      <c r="C171" s="66" t="s">
        <v>4361</v>
      </c>
      <c r="D171" s="95">
        <v>34</v>
      </c>
      <c r="E171" s="139">
        <v>20400</v>
      </c>
      <c r="F171" s="143">
        <v>20400</v>
      </c>
      <c r="G171" s="144">
        <v>24276</v>
      </c>
      <c r="H171" s="104">
        <v>1.19</v>
      </c>
      <c r="I171" s="66" t="s">
        <v>4426</v>
      </c>
      <c r="J171" s="372"/>
      <c r="K171" s="375"/>
      <c r="L171" s="56"/>
    </row>
    <row r="172" spans="1:12">
      <c r="A172" s="372"/>
      <c r="B172" s="372"/>
      <c r="C172" s="129" t="s">
        <v>4375</v>
      </c>
      <c r="D172" s="96">
        <v>4</v>
      </c>
      <c r="E172" s="145">
        <v>2400</v>
      </c>
      <c r="F172" s="146">
        <v>2400</v>
      </c>
      <c r="G172" s="147">
        <v>2856</v>
      </c>
      <c r="H172" s="107">
        <v>1.19</v>
      </c>
      <c r="I172" s="129" t="s">
        <v>4426</v>
      </c>
      <c r="J172" s="372"/>
      <c r="K172" s="375"/>
      <c r="L172" s="56"/>
    </row>
    <row r="173" spans="1:12">
      <c r="A173" s="372"/>
      <c r="B173" s="372"/>
      <c r="C173" s="70"/>
      <c r="D173" s="94">
        <v>42</v>
      </c>
      <c r="E173" s="135">
        <v>25200</v>
      </c>
      <c r="F173" s="136">
        <v>25200</v>
      </c>
      <c r="G173" s="137">
        <v>25200</v>
      </c>
      <c r="H173" s="118">
        <v>1</v>
      </c>
      <c r="I173" s="327" t="s">
        <v>4427</v>
      </c>
      <c r="J173" s="372"/>
      <c r="K173" s="375"/>
      <c r="L173" s="56"/>
    </row>
    <row r="174" spans="1:12">
      <c r="A174" s="377"/>
      <c r="B174" s="377"/>
      <c r="C174" s="66"/>
      <c r="D174" s="95">
        <v>42</v>
      </c>
      <c r="E174" s="139">
        <v>25200</v>
      </c>
      <c r="F174" s="140">
        <v>25200</v>
      </c>
      <c r="G174" s="141">
        <v>25200</v>
      </c>
      <c r="H174" s="132">
        <v>1</v>
      </c>
      <c r="I174" s="377"/>
      <c r="J174" s="377"/>
      <c r="K174" s="376"/>
      <c r="L174" s="56"/>
    </row>
    <row r="175" spans="1:12">
      <c r="A175" s="360">
        <v>29</v>
      </c>
      <c r="B175" s="367" t="s">
        <v>4428</v>
      </c>
      <c r="C175" s="66" t="s">
        <v>4342</v>
      </c>
      <c r="D175" s="95">
        <v>13</v>
      </c>
      <c r="E175" s="139">
        <v>7800</v>
      </c>
      <c r="F175" s="317">
        <v>162000</v>
      </c>
      <c r="G175" s="312">
        <v>350000</v>
      </c>
      <c r="H175" s="319">
        <v>2.1604938269999998</v>
      </c>
      <c r="I175" s="318"/>
      <c r="J175" s="54"/>
      <c r="K175" s="56"/>
      <c r="L175" s="56"/>
    </row>
    <row r="176" spans="1:12">
      <c r="A176" s="372"/>
      <c r="B176" s="372"/>
      <c r="C176" s="66" t="s">
        <v>4345</v>
      </c>
      <c r="D176" s="95">
        <v>158</v>
      </c>
      <c r="E176" s="139">
        <v>94800</v>
      </c>
      <c r="F176" s="372"/>
      <c r="G176" s="372"/>
      <c r="H176" s="372"/>
      <c r="I176" s="373"/>
      <c r="J176" s="54"/>
      <c r="K176" s="56"/>
      <c r="L176" s="56"/>
    </row>
    <row r="177" spans="1:12">
      <c r="A177" s="372"/>
      <c r="B177" s="372"/>
      <c r="C177" s="66" t="s">
        <v>4372</v>
      </c>
      <c r="D177" s="95">
        <v>1</v>
      </c>
      <c r="E177" s="142">
        <v>600</v>
      </c>
      <c r="F177" s="372"/>
      <c r="G177" s="372"/>
      <c r="H177" s="372"/>
      <c r="I177" s="373"/>
      <c r="J177" s="54"/>
      <c r="K177" s="56"/>
      <c r="L177" s="56"/>
    </row>
    <row r="178" spans="1:12">
      <c r="A178" s="372"/>
      <c r="B178" s="372"/>
      <c r="C178" s="66" t="s">
        <v>4353</v>
      </c>
      <c r="D178" s="95">
        <v>1</v>
      </c>
      <c r="E178" s="142">
        <v>600</v>
      </c>
      <c r="F178" s="372"/>
      <c r="G178" s="372"/>
      <c r="H178" s="372"/>
      <c r="I178" s="373"/>
      <c r="J178" s="54"/>
      <c r="K178" s="56"/>
      <c r="L178" s="56"/>
    </row>
    <row r="179" spans="1:12">
      <c r="A179" s="372"/>
      <c r="B179" s="372"/>
      <c r="C179" s="66" t="s">
        <v>4374</v>
      </c>
      <c r="D179" s="95">
        <v>7</v>
      </c>
      <c r="E179" s="139">
        <v>4200</v>
      </c>
      <c r="F179" s="372"/>
      <c r="G179" s="372"/>
      <c r="H179" s="372"/>
      <c r="I179" s="373"/>
      <c r="J179" s="54"/>
      <c r="K179" s="56"/>
      <c r="L179" s="56"/>
    </row>
    <row r="180" spans="1:12">
      <c r="A180" s="372"/>
      <c r="B180" s="372"/>
      <c r="C180" s="66" t="s">
        <v>4361</v>
      </c>
      <c r="D180" s="95">
        <v>62</v>
      </c>
      <c r="E180" s="139">
        <v>37200</v>
      </c>
      <c r="F180" s="372"/>
      <c r="G180" s="372"/>
      <c r="H180" s="372"/>
      <c r="I180" s="373"/>
      <c r="J180" s="54"/>
      <c r="K180" s="56"/>
      <c r="L180" s="56"/>
    </row>
    <row r="181" spans="1:12">
      <c r="A181" s="372"/>
      <c r="B181" s="372"/>
      <c r="C181" s="66" t="s">
        <v>4397</v>
      </c>
      <c r="D181" s="95">
        <v>8</v>
      </c>
      <c r="E181" s="139">
        <v>4800</v>
      </c>
      <c r="F181" s="372"/>
      <c r="G181" s="372"/>
      <c r="H181" s="372"/>
      <c r="I181" s="373"/>
      <c r="J181" s="54"/>
      <c r="K181" s="56"/>
      <c r="L181" s="56"/>
    </row>
    <row r="182" spans="1:12">
      <c r="A182" s="372"/>
      <c r="B182" s="372"/>
      <c r="C182" s="66" t="s">
        <v>4400</v>
      </c>
      <c r="D182" s="95">
        <v>10</v>
      </c>
      <c r="E182" s="139">
        <v>6000</v>
      </c>
      <c r="F182" s="372"/>
      <c r="G182" s="372"/>
      <c r="H182" s="372"/>
      <c r="I182" s="373"/>
      <c r="J182" s="54"/>
      <c r="K182" s="56"/>
      <c r="L182" s="56"/>
    </row>
    <row r="183" spans="1:12">
      <c r="A183" s="377"/>
      <c r="B183" s="377"/>
      <c r="C183" s="129" t="s">
        <v>4401</v>
      </c>
      <c r="D183" s="96">
        <v>10</v>
      </c>
      <c r="E183" s="145">
        <v>6000</v>
      </c>
      <c r="F183" s="377"/>
      <c r="G183" s="377"/>
      <c r="H183" s="377"/>
      <c r="I183" s="373"/>
      <c r="J183" s="54"/>
      <c r="K183" s="56"/>
      <c r="L183" s="56"/>
    </row>
    <row r="184" spans="1:12">
      <c r="A184" s="340">
        <v>30</v>
      </c>
      <c r="B184" s="381" t="s">
        <v>4429</v>
      </c>
      <c r="C184" s="66" t="s">
        <v>4342</v>
      </c>
      <c r="D184" s="95">
        <v>25</v>
      </c>
      <c r="E184" s="139">
        <v>15000</v>
      </c>
      <c r="F184" s="353">
        <v>121000</v>
      </c>
      <c r="G184" s="320">
        <v>116000</v>
      </c>
      <c r="H184" s="310">
        <v>0.96</v>
      </c>
      <c r="I184" s="321" t="s">
        <v>4430</v>
      </c>
      <c r="J184" s="301" t="s">
        <v>4344</v>
      </c>
      <c r="K184" s="322">
        <v>8</v>
      </c>
      <c r="L184" s="56"/>
    </row>
    <row r="185" spans="1:12">
      <c r="A185" s="372"/>
      <c r="B185" s="372"/>
      <c r="C185" s="66" t="s">
        <v>4345</v>
      </c>
      <c r="D185" s="95">
        <v>148</v>
      </c>
      <c r="E185" s="139">
        <v>88800</v>
      </c>
      <c r="F185" s="372"/>
      <c r="G185" s="372"/>
      <c r="H185" s="372"/>
      <c r="I185" s="373"/>
      <c r="J185" s="372"/>
      <c r="K185" s="372"/>
      <c r="L185" s="56"/>
    </row>
    <row r="186" spans="1:12">
      <c r="A186" s="372"/>
      <c r="B186" s="372"/>
      <c r="C186" s="66" t="s">
        <v>4372</v>
      </c>
      <c r="D186" s="95">
        <v>2</v>
      </c>
      <c r="E186" s="139">
        <v>1200</v>
      </c>
      <c r="F186" s="372"/>
      <c r="G186" s="372"/>
      <c r="H186" s="372"/>
      <c r="I186" s="373"/>
      <c r="J186" s="372"/>
      <c r="K186" s="372"/>
      <c r="L186" s="56"/>
    </row>
    <row r="187" spans="1:12">
      <c r="A187" s="372"/>
      <c r="B187" s="372"/>
      <c r="C187" s="66" t="s">
        <v>4353</v>
      </c>
      <c r="D187" s="95">
        <v>4</v>
      </c>
      <c r="E187" s="139">
        <v>2400</v>
      </c>
      <c r="F187" s="372"/>
      <c r="G187" s="372"/>
      <c r="H187" s="372"/>
      <c r="I187" s="373"/>
      <c r="J187" s="372"/>
      <c r="K187" s="372"/>
      <c r="L187" s="56"/>
    </row>
    <row r="188" spans="1:12">
      <c r="A188" s="372"/>
      <c r="B188" s="372"/>
      <c r="C188" s="66" t="s">
        <v>4374</v>
      </c>
      <c r="D188" s="95">
        <v>6</v>
      </c>
      <c r="E188" s="139">
        <v>3600</v>
      </c>
      <c r="F188" s="372"/>
      <c r="G188" s="372"/>
      <c r="H188" s="372"/>
      <c r="I188" s="373"/>
      <c r="J188" s="372"/>
      <c r="K188" s="372"/>
      <c r="L188" s="56"/>
    </row>
    <row r="189" spans="1:12">
      <c r="A189" s="372"/>
      <c r="B189" s="372"/>
      <c r="C189" s="66" t="s">
        <v>4361</v>
      </c>
      <c r="D189" s="95">
        <v>17</v>
      </c>
      <c r="E189" s="139">
        <v>10200</v>
      </c>
      <c r="F189" s="377"/>
      <c r="G189" s="377"/>
      <c r="H189" s="377"/>
      <c r="I189" s="373"/>
      <c r="J189" s="372"/>
      <c r="K189" s="372"/>
      <c r="L189" s="56"/>
    </row>
    <row r="190" spans="1:12">
      <c r="A190" s="372"/>
      <c r="B190" s="372"/>
      <c r="C190" s="66" t="s">
        <v>4397</v>
      </c>
      <c r="D190" s="95">
        <v>3</v>
      </c>
      <c r="E190" s="139">
        <v>1800</v>
      </c>
      <c r="F190" s="353">
        <v>49000</v>
      </c>
      <c r="G190" s="320">
        <v>49000</v>
      </c>
      <c r="H190" s="382" t="s">
        <v>4431</v>
      </c>
      <c r="I190" s="373"/>
      <c r="J190" s="372"/>
      <c r="K190" s="372"/>
      <c r="L190" s="56"/>
    </row>
    <row r="191" spans="1:12">
      <c r="A191" s="372"/>
      <c r="B191" s="372"/>
      <c r="C191" s="66" t="s">
        <v>4400</v>
      </c>
      <c r="D191" s="95">
        <v>5</v>
      </c>
      <c r="E191" s="139">
        <v>3000</v>
      </c>
      <c r="F191" s="372"/>
      <c r="G191" s="372"/>
      <c r="H191" s="372"/>
      <c r="I191" s="373"/>
      <c r="J191" s="372"/>
      <c r="K191" s="372"/>
      <c r="L191" s="56"/>
    </row>
    <row r="192" spans="1:12">
      <c r="A192" s="377"/>
      <c r="B192" s="377"/>
      <c r="C192" s="129" t="s">
        <v>4401</v>
      </c>
      <c r="D192" s="96">
        <v>6</v>
      </c>
      <c r="E192" s="145">
        <v>3600</v>
      </c>
      <c r="F192" s="377"/>
      <c r="G192" s="377"/>
      <c r="H192" s="377"/>
      <c r="I192" s="378"/>
      <c r="J192" s="377"/>
      <c r="K192" s="377"/>
      <c r="L192" s="56"/>
    </row>
    <row r="193" spans="1:12">
      <c r="A193" s="334">
        <v>31</v>
      </c>
      <c r="B193" s="380" t="s">
        <v>4432</v>
      </c>
      <c r="C193" s="70" t="s">
        <v>4342</v>
      </c>
      <c r="D193" s="94">
        <v>5</v>
      </c>
      <c r="E193" s="135">
        <v>3000</v>
      </c>
      <c r="F193" s="136">
        <v>6000</v>
      </c>
      <c r="G193" s="137">
        <v>6000</v>
      </c>
      <c r="H193" s="110">
        <v>1.8</v>
      </c>
      <c r="I193" s="383" t="s">
        <v>4433</v>
      </c>
      <c r="J193" s="54"/>
      <c r="K193" s="56"/>
      <c r="L193" s="56"/>
    </row>
    <row r="194" spans="1:12">
      <c r="A194" s="372"/>
      <c r="B194" s="372"/>
      <c r="C194" s="66" t="s">
        <v>4345</v>
      </c>
      <c r="D194" s="95">
        <v>120</v>
      </c>
      <c r="E194" s="139">
        <v>72000</v>
      </c>
      <c r="F194" s="140">
        <v>119000</v>
      </c>
      <c r="G194" s="141">
        <v>199000</v>
      </c>
      <c r="H194" s="104">
        <v>1.8</v>
      </c>
      <c r="I194" s="372"/>
      <c r="J194" s="54"/>
      <c r="K194" s="56"/>
      <c r="L194" s="56"/>
    </row>
    <row r="195" spans="1:12">
      <c r="A195" s="372"/>
      <c r="B195" s="372"/>
      <c r="C195" s="66" t="s">
        <v>4353</v>
      </c>
      <c r="D195" s="95">
        <v>3</v>
      </c>
      <c r="E195" s="139">
        <v>1800</v>
      </c>
      <c r="F195" s="140">
        <v>4000</v>
      </c>
      <c r="G195" s="141">
        <v>4000</v>
      </c>
      <c r="H195" s="104">
        <v>1.8</v>
      </c>
      <c r="I195" s="372"/>
      <c r="J195" s="54"/>
      <c r="K195" s="56"/>
      <c r="L195" s="56"/>
    </row>
    <row r="196" spans="1:12">
      <c r="A196" s="377"/>
      <c r="B196" s="377"/>
      <c r="C196" s="66" t="s">
        <v>4361</v>
      </c>
      <c r="D196" s="95">
        <v>6</v>
      </c>
      <c r="E196" s="139">
        <v>3600</v>
      </c>
      <c r="F196" s="140">
        <v>7000</v>
      </c>
      <c r="G196" s="141">
        <v>7000</v>
      </c>
      <c r="H196" s="104">
        <v>1.8</v>
      </c>
      <c r="I196" s="377"/>
      <c r="J196" s="54"/>
      <c r="K196" s="56"/>
      <c r="L196" s="56"/>
    </row>
    <row r="197" spans="1:12">
      <c r="A197" s="340">
        <v>32</v>
      </c>
      <c r="B197" s="381" t="s">
        <v>4434</v>
      </c>
      <c r="C197" s="66" t="s">
        <v>4345</v>
      </c>
      <c r="D197" s="95">
        <v>229</v>
      </c>
      <c r="E197" s="139">
        <v>137400</v>
      </c>
      <c r="F197" s="140">
        <v>189600</v>
      </c>
      <c r="G197" s="141">
        <v>189600</v>
      </c>
      <c r="H197" s="104">
        <v>1.9</v>
      </c>
      <c r="I197" s="384" t="s">
        <v>4433</v>
      </c>
      <c r="J197" s="54"/>
      <c r="K197" s="56"/>
      <c r="L197" s="56"/>
    </row>
    <row r="198" spans="1:12">
      <c r="A198" s="372"/>
      <c r="B198" s="372"/>
      <c r="C198" s="66" t="s">
        <v>4393</v>
      </c>
      <c r="D198" s="95">
        <v>8</v>
      </c>
      <c r="E198" s="139">
        <v>4800</v>
      </c>
      <c r="F198" s="140">
        <v>8100</v>
      </c>
      <c r="G198" s="141">
        <v>8100</v>
      </c>
      <c r="H198" s="104">
        <v>1.9</v>
      </c>
      <c r="I198" s="372"/>
      <c r="J198" s="54"/>
      <c r="K198" s="56"/>
      <c r="L198" s="56"/>
    </row>
    <row r="199" spans="1:12">
      <c r="A199" s="372"/>
      <c r="B199" s="372"/>
      <c r="C199" s="66" t="s">
        <v>4359</v>
      </c>
      <c r="D199" s="95">
        <v>12</v>
      </c>
      <c r="E199" s="139">
        <v>7200</v>
      </c>
      <c r="F199" s="140">
        <v>12200</v>
      </c>
      <c r="G199" s="141">
        <v>12200</v>
      </c>
      <c r="H199" s="104">
        <v>1.9</v>
      </c>
      <c r="I199" s="372"/>
      <c r="J199" s="54"/>
      <c r="K199" s="56"/>
      <c r="L199" s="56"/>
    </row>
    <row r="200" spans="1:12">
      <c r="A200" s="372"/>
      <c r="B200" s="372"/>
      <c r="C200" s="66" t="s">
        <v>4353</v>
      </c>
      <c r="D200" s="95">
        <v>8</v>
      </c>
      <c r="E200" s="139">
        <v>4800</v>
      </c>
      <c r="F200" s="140">
        <v>8100</v>
      </c>
      <c r="G200" s="141">
        <v>8100</v>
      </c>
      <c r="H200" s="104">
        <v>1.9</v>
      </c>
      <c r="I200" s="372"/>
      <c r="J200" s="54"/>
      <c r="K200" s="56"/>
      <c r="L200" s="56"/>
    </row>
    <row r="201" spans="1:12">
      <c r="A201" s="372"/>
      <c r="B201" s="372"/>
      <c r="C201" s="66" t="s">
        <v>4360</v>
      </c>
      <c r="D201" s="95">
        <v>6</v>
      </c>
      <c r="E201" s="139">
        <v>3600</v>
      </c>
      <c r="F201" s="140">
        <v>6000</v>
      </c>
      <c r="G201" s="141">
        <v>6000</v>
      </c>
      <c r="H201" s="104">
        <v>1.9</v>
      </c>
      <c r="I201" s="372"/>
      <c r="J201" s="54"/>
      <c r="K201" s="56"/>
      <c r="L201" s="56"/>
    </row>
    <row r="202" spans="1:12">
      <c r="A202" s="372"/>
      <c r="B202" s="372"/>
      <c r="C202" s="66" t="s">
        <v>4361</v>
      </c>
      <c r="D202" s="95">
        <v>41</v>
      </c>
      <c r="E202" s="139">
        <v>24600</v>
      </c>
      <c r="F202" s="140">
        <v>42000</v>
      </c>
      <c r="G202" s="141">
        <v>42000</v>
      </c>
      <c r="H202" s="104">
        <v>1.9</v>
      </c>
      <c r="I202" s="372"/>
      <c r="J202" s="54"/>
      <c r="K202" s="56"/>
      <c r="L202" s="56"/>
    </row>
    <row r="203" spans="1:12">
      <c r="A203" s="377"/>
      <c r="B203" s="377"/>
      <c r="C203" s="129" t="s">
        <v>4362</v>
      </c>
      <c r="D203" s="96">
        <v>7</v>
      </c>
      <c r="E203" s="145">
        <v>4200</v>
      </c>
      <c r="F203" s="148">
        <v>7000</v>
      </c>
      <c r="G203" s="149">
        <v>7000</v>
      </c>
      <c r="H203" s="107">
        <v>1.9</v>
      </c>
      <c r="I203" s="372"/>
      <c r="J203" s="54"/>
      <c r="K203" s="56"/>
      <c r="L203" s="56"/>
    </row>
    <row r="204" spans="1:12">
      <c r="A204" s="150">
        <v>33</v>
      </c>
      <c r="B204" s="151" t="s">
        <v>4435</v>
      </c>
      <c r="C204" s="70" t="s">
        <v>4345</v>
      </c>
      <c r="D204" s="94">
        <v>46</v>
      </c>
      <c r="E204" s="135">
        <v>27600</v>
      </c>
      <c r="F204" s="136">
        <v>10000</v>
      </c>
      <c r="G204" s="137">
        <v>10000</v>
      </c>
      <c r="H204" s="110">
        <v>1</v>
      </c>
      <c r="I204" s="70" t="s">
        <v>4433</v>
      </c>
      <c r="J204" s="54"/>
      <c r="K204" s="56"/>
      <c r="L204" s="56"/>
    </row>
    <row r="205" spans="1:12">
      <c r="A205" s="340">
        <v>34</v>
      </c>
      <c r="B205" s="381" t="s">
        <v>4436</v>
      </c>
      <c r="C205" s="66" t="s">
        <v>4342</v>
      </c>
      <c r="D205" s="95">
        <v>30</v>
      </c>
      <c r="E205" s="139">
        <v>18000</v>
      </c>
      <c r="F205" s="140">
        <v>36400</v>
      </c>
      <c r="G205" s="141">
        <v>36400</v>
      </c>
      <c r="H205" s="104">
        <v>2.8</v>
      </c>
      <c r="I205" s="384" t="s">
        <v>4433</v>
      </c>
      <c r="J205" s="54"/>
      <c r="K205" s="56"/>
      <c r="L205" s="56"/>
    </row>
    <row r="206" spans="1:12">
      <c r="A206" s="372"/>
      <c r="B206" s="372"/>
      <c r="C206" s="66" t="s">
        <v>4345</v>
      </c>
      <c r="D206" s="95">
        <v>20</v>
      </c>
      <c r="E206" s="139">
        <v>12000</v>
      </c>
      <c r="F206" s="140">
        <v>23000</v>
      </c>
      <c r="G206" s="141">
        <v>23000</v>
      </c>
      <c r="H206" s="104">
        <v>2.8</v>
      </c>
      <c r="I206" s="372"/>
      <c r="J206" s="54"/>
      <c r="K206" s="56"/>
      <c r="L206" s="56"/>
    </row>
    <row r="207" spans="1:12">
      <c r="A207" s="372"/>
      <c r="B207" s="372"/>
      <c r="C207" s="66" t="s">
        <v>4393</v>
      </c>
      <c r="D207" s="95">
        <v>6</v>
      </c>
      <c r="E207" s="139">
        <v>3600</v>
      </c>
      <c r="F207" s="140">
        <v>10000</v>
      </c>
      <c r="G207" s="141">
        <v>10000</v>
      </c>
      <c r="H207" s="104">
        <v>2.8</v>
      </c>
      <c r="I207" s="372"/>
      <c r="J207" s="54"/>
      <c r="K207" s="56"/>
      <c r="L207" s="56"/>
    </row>
    <row r="208" spans="1:12">
      <c r="A208" s="372"/>
      <c r="B208" s="372"/>
      <c r="C208" s="66" t="s">
        <v>4359</v>
      </c>
      <c r="D208" s="95">
        <v>7</v>
      </c>
      <c r="E208" s="139">
        <v>4200</v>
      </c>
      <c r="F208" s="140">
        <v>11000</v>
      </c>
      <c r="G208" s="141">
        <v>11000</v>
      </c>
      <c r="H208" s="104">
        <v>2.8</v>
      </c>
      <c r="I208" s="372"/>
      <c r="J208" s="54"/>
      <c r="K208" s="56"/>
      <c r="L208" s="56"/>
    </row>
    <row r="209" spans="1:12">
      <c r="A209" s="372"/>
      <c r="B209" s="372"/>
      <c r="C209" s="66" t="s">
        <v>4372</v>
      </c>
      <c r="D209" s="95">
        <v>1</v>
      </c>
      <c r="E209" s="142">
        <v>600</v>
      </c>
      <c r="F209" s="140">
        <v>1600</v>
      </c>
      <c r="G209" s="141">
        <v>1600</v>
      </c>
      <c r="H209" s="104">
        <v>2.8</v>
      </c>
      <c r="I209" s="372"/>
      <c r="J209" s="54"/>
      <c r="K209" s="56"/>
      <c r="L209" s="56"/>
    </row>
    <row r="210" spans="1:12">
      <c r="A210" s="372"/>
      <c r="B210" s="372"/>
      <c r="C210" s="66" t="s">
        <v>4353</v>
      </c>
      <c r="D210" s="95">
        <v>1</v>
      </c>
      <c r="E210" s="142">
        <v>600</v>
      </c>
      <c r="F210" s="140">
        <v>1600</v>
      </c>
      <c r="G210" s="141">
        <v>1600</v>
      </c>
      <c r="H210" s="104">
        <v>2.8</v>
      </c>
      <c r="I210" s="372"/>
      <c r="J210" s="54"/>
      <c r="K210" s="56"/>
      <c r="L210" s="56"/>
    </row>
    <row r="211" spans="1:12">
      <c r="A211" s="372"/>
      <c r="B211" s="372"/>
      <c r="C211" s="66" t="s">
        <v>4360</v>
      </c>
      <c r="D211" s="95">
        <v>6</v>
      </c>
      <c r="E211" s="139">
        <v>3600</v>
      </c>
      <c r="F211" s="140">
        <v>9300</v>
      </c>
      <c r="G211" s="141">
        <v>9300</v>
      </c>
      <c r="H211" s="104">
        <v>2.8</v>
      </c>
      <c r="I211" s="372"/>
      <c r="J211" s="54"/>
      <c r="K211" s="56"/>
      <c r="L211" s="56"/>
    </row>
    <row r="212" spans="1:12">
      <c r="A212" s="372"/>
      <c r="B212" s="372"/>
      <c r="C212" s="66" t="s">
        <v>4374</v>
      </c>
      <c r="D212" s="95">
        <v>5</v>
      </c>
      <c r="E212" s="139">
        <v>3000</v>
      </c>
      <c r="F212" s="140">
        <v>7700</v>
      </c>
      <c r="G212" s="141">
        <v>7700</v>
      </c>
      <c r="H212" s="104">
        <v>2.8</v>
      </c>
      <c r="I212" s="372"/>
      <c r="J212" s="54"/>
      <c r="K212" s="56"/>
      <c r="L212" s="56"/>
    </row>
    <row r="213" spans="1:12">
      <c r="A213" s="372"/>
      <c r="B213" s="372"/>
      <c r="C213" s="66" t="s">
        <v>4361</v>
      </c>
      <c r="D213" s="95">
        <v>3</v>
      </c>
      <c r="E213" s="139">
        <v>1800</v>
      </c>
      <c r="F213" s="140">
        <v>4600</v>
      </c>
      <c r="G213" s="141">
        <v>4600</v>
      </c>
      <c r="H213" s="104">
        <v>2.8</v>
      </c>
      <c r="I213" s="372"/>
      <c r="J213" s="54"/>
      <c r="K213" s="56"/>
      <c r="L213" s="56"/>
    </row>
    <row r="214" spans="1:12">
      <c r="A214" s="372"/>
      <c r="B214" s="372"/>
      <c r="C214" s="66" t="s">
        <v>4362</v>
      </c>
      <c r="D214" s="95">
        <v>2</v>
      </c>
      <c r="E214" s="139">
        <v>1200</v>
      </c>
      <c r="F214" s="140">
        <v>3100</v>
      </c>
      <c r="G214" s="141">
        <v>3100</v>
      </c>
      <c r="H214" s="104">
        <v>2.8</v>
      </c>
      <c r="I214" s="372"/>
      <c r="J214" s="54"/>
      <c r="K214" s="56"/>
      <c r="L214" s="56"/>
    </row>
    <row r="215" spans="1:12">
      <c r="A215" s="377"/>
      <c r="B215" s="377"/>
      <c r="C215" s="129" t="s">
        <v>4437</v>
      </c>
      <c r="D215" s="96">
        <v>3</v>
      </c>
      <c r="E215" s="145">
        <v>1800</v>
      </c>
      <c r="F215" s="148">
        <v>4700</v>
      </c>
      <c r="G215" s="149">
        <v>4700</v>
      </c>
      <c r="H215" s="107">
        <v>2.8</v>
      </c>
      <c r="I215" s="372"/>
      <c r="J215" s="54"/>
      <c r="K215" s="56"/>
      <c r="L215" s="56"/>
    </row>
    <row r="216" spans="1:12">
      <c r="A216" s="334">
        <v>35</v>
      </c>
      <c r="B216" s="380" t="s">
        <v>4438</v>
      </c>
      <c r="C216" s="70" t="s">
        <v>4342</v>
      </c>
      <c r="D216" s="94">
        <v>100</v>
      </c>
      <c r="E216" s="135">
        <v>60000</v>
      </c>
      <c r="F216" s="136">
        <v>89500</v>
      </c>
      <c r="G216" s="137">
        <v>89500</v>
      </c>
      <c r="H216" s="110">
        <v>2.5</v>
      </c>
      <c r="I216" s="383" t="s">
        <v>4433</v>
      </c>
      <c r="J216" s="54"/>
      <c r="K216" s="56"/>
      <c r="L216" s="56"/>
    </row>
    <row r="217" spans="1:12">
      <c r="A217" s="372"/>
      <c r="B217" s="372"/>
      <c r="C217" s="66" t="s">
        <v>4345</v>
      </c>
      <c r="D217" s="95">
        <v>44</v>
      </c>
      <c r="E217" s="139">
        <v>26400</v>
      </c>
      <c r="F217" s="140">
        <v>42000</v>
      </c>
      <c r="G217" s="141">
        <v>42000</v>
      </c>
      <c r="H217" s="104">
        <v>2.5</v>
      </c>
      <c r="I217" s="372"/>
      <c r="J217" s="54"/>
      <c r="K217" s="56"/>
      <c r="L217" s="56"/>
    </row>
    <row r="218" spans="1:12">
      <c r="A218" s="372"/>
      <c r="B218" s="372"/>
      <c r="C218" s="66" t="s">
        <v>4349</v>
      </c>
      <c r="D218" s="95">
        <v>7</v>
      </c>
      <c r="E218" s="139">
        <v>4200</v>
      </c>
      <c r="F218" s="140">
        <v>6000</v>
      </c>
      <c r="G218" s="141">
        <v>6000</v>
      </c>
      <c r="H218" s="104">
        <v>2.5</v>
      </c>
      <c r="I218" s="372"/>
      <c r="J218" s="54"/>
      <c r="K218" s="56"/>
      <c r="L218" s="56"/>
    </row>
    <row r="219" spans="1:12">
      <c r="A219" s="372"/>
      <c r="B219" s="372"/>
      <c r="C219" s="66" t="s">
        <v>4350</v>
      </c>
      <c r="D219" s="95">
        <v>19</v>
      </c>
      <c r="E219" s="139">
        <v>11400</v>
      </c>
      <c r="F219" s="140">
        <v>18000</v>
      </c>
      <c r="G219" s="141">
        <v>18000</v>
      </c>
      <c r="H219" s="104">
        <v>2.5</v>
      </c>
      <c r="I219" s="372"/>
      <c r="J219" s="54"/>
      <c r="K219" s="56"/>
      <c r="L219" s="56"/>
    </row>
    <row r="220" spans="1:12">
      <c r="A220" s="372"/>
      <c r="B220" s="372"/>
      <c r="C220" s="66" t="s">
        <v>4353</v>
      </c>
      <c r="D220" s="95">
        <v>9</v>
      </c>
      <c r="E220" s="139">
        <v>5400</v>
      </c>
      <c r="F220" s="140">
        <v>9000</v>
      </c>
      <c r="G220" s="141">
        <v>9000</v>
      </c>
      <c r="H220" s="104">
        <v>2.5</v>
      </c>
      <c r="I220" s="372"/>
      <c r="J220" s="54"/>
      <c r="K220" s="56"/>
      <c r="L220" s="56"/>
    </row>
    <row r="221" spans="1:12">
      <c r="A221" s="372"/>
      <c r="B221" s="377"/>
      <c r="C221" s="129" t="s">
        <v>4361</v>
      </c>
      <c r="D221" s="96">
        <v>9</v>
      </c>
      <c r="E221" s="145">
        <v>5400</v>
      </c>
      <c r="F221" s="148">
        <v>9000</v>
      </c>
      <c r="G221" s="149">
        <v>9000</v>
      </c>
      <c r="H221" s="107">
        <v>2.5</v>
      </c>
      <c r="I221" s="372"/>
      <c r="J221" s="54"/>
      <c r="K221" s="56"/>
      <c r="L221" s="56"/>
    </row>
    <row r="222" spans="1:12">
      <c r="A222" s="334">
        <v>36</v>
      </c>
      <c r="B222" s="381" t="s">
        <v>4439</v>
      </c>
      <c r="C222" s="70" t="s">
        <v>4365</v>
      </c>
      <c r="D222" s="94">
        <v>1</v>
      </c>
      <c r="E222" s="152">
        <v>600</v>
      </c>
      <c r="F222" s="153"/>
      <c r="G222" s="352">
        <v>40000</v>
      </c>
      <c r="H222" s="316">
        <v>1.96</v>
      </c>
      <c r="I222" s="383" t="s">
        <v>4440</v>
      </c>
      <c r="J222" s="54"/>
      <c r="K222" s="56"/>
      <c r="L222" s="56"/>
    </row>
    <row r="223" spans="1:12">
      <c r="A223" s="372"/>
      <c r="B223" s="372"/>
      <c r="C223" s="66" t="s">
        <v>4441</v>
      </c>
      <c r="D223" s="95">
        <v>33</v>
      </c>
      <c r="E223" s="139">
        <v>19800</v>
      </c>
      <c r="F223" s="154"/>
      <c r="G223" s="377"/>
      <c r="H223" s="377"/>
      <c r="I223" s="372"/>
      <c r="J223" s="54"/>
      <c r="K223" s="56"/>
      <c r="L223" s="56"/>
    </row>
    <row r="224" spans="1:12">
      <c r="A224" s="372"/>
      <c r="B224" s="372"/>
      <c r="C224" s="66" t="s">
        <v>4441</v>
      </c>
      <c r="D224" s="95">
        <v>49</v>
      </c>
      <c r="E224" s="139">
        <v>29400</v>
      </c>
      <c r="F224" s="154"/>
      <c r="G224" s="144">
        <v>40000</v>
      </c>
      <c r="H224" s="104">
        <v>1.36</v>
      </c>
      <c r="I224" s="372"/>
      <c r="J224" s="54"/>
      <c r="K224" s="56"/>
      <c r="L224" s="56"/>
    </row>
    <row r="225" spans="1:12">
      <c r="A225" s="372"/>
      <c r="B225" s="372"/>
      <c r="C225" s="66" t="s">
        <v>4345</v>
      </c>
      <c r="D225" s="95">
        <v>29</v>
      </c>
      <c r="E225" s="139">
        <v>17400</v>
      </c>
      <c r="F225" s="154"/>
      <c r="G225" s="320">
        <v>190000</v>
      </c>
      <c r="H225" s="319">
        <v>1.2</v>
      </c>
      <c r="I225" s="372"/>
      <c r="J225" s="54"/>
      <c r="K225" s="56"/>
      <c r="L225" s="56"/>
    </row>
    <row r="226" spans="1:12">
      <c r="A226" s="372"/>
      <c r="B226" s="372"/>
      <c r="C226" s="66" t="s">
        <v>4365</v>
      </c>
      <c r="D226" s="95">
        <v>154</v>
      </c>
      <c r="E226" s="139">
        <v>92400</v>
      </c>
      <c r="F226" s="154"/>
      <c r="G226" s="372"/>
      <c r="H226" s="372"/>
      <c r="I226" s="372"/>
      <c r="J226" s="54"/>
      <c r="K226" s="56"/>
      <c r="L226" s="56"/>
    </row>
    <row r="227" spans="1:12">
      <c r="A227" s="372"/>
      <c r="B227" s="372"/>
      <c r="C227" s="66" t="s">
        <v>4442</v>
      </c>
      <c r="D227" s="95">
        <v>21</v>
      </c>
      <c r="E227" s="139">
        <v>12600</v>
      </c>
      <c r="F227" s="154"/>
      <c r="G227" s="372"/>
      <c r="H227" s="372"/>
      <c r="I227" s="372"/>
      <c r="J227" s="54"/>
      <c r="K227" s="56"/>
      <c r="L227" s="56"/>
    </row>
    <row r="228" spans="1:12">
      <c r="A228" s="372"/>
      <c r="B228" s="372"/>
      <c r="C228" s="66" t="s">
        <v>4441</v>
      </c>
      <c r="D228" s="95">
        <v>60</v>
      </c>
      <c r="E228" s="139">
        <v>36000</v>
      </c>
      <c r="F228" s="154"/>
      <c r="G228" s="377"/>
      <c r="H228" s="377"/>
      <c r="I228" s="372"/>
      <c r="J228" s="54"/>
      <c r="K228" s="56"/>
      <c r="L228" s="56"/>
    </row>
    <row r="229" spans="1:12">
      <c r="A229" s="372"/>
      <c r="B229" s="372"/>
      <c r="C229" s="66" t="s">
        <v>4345</v>
      </c>
      <c r="D229" s="95">
        <v>21</v>
      </c>
      <c r="E229" s="139">
        <v>12600</v>
      </c>
      <c r="F229" s="154"/>
      <c r="G229" s="320">
        <v>80000</v>
      </c>
      <c r="H229" s="319">
        <v>2</v>
      </c>
      <c r="I229" s="372"/>
      <c r="J229" s="54"/>
      <c r="K229" s="56"/>
      <c r="L229" s="56"/>
    </row>
    <row r="230" spans="1:12">
      <c r="A230" s="372"/>
      <c r="B230" s="372"/>
      <c r="C230" s="66" t="s">
        <v>4443</v>
      </c>
      <c r="D230" s="95">
        <v>15</v>
      </c>
      <c r="E230" s="139">
        <v>9000</v>
      </c>
      <c r="F230" s="154"/>
      <c r="G230" s="372"/>
      <c r="H230" s="372"/>
      <c r="I230" s="372"/>
      <c r="J230" s="54"/>
      <c r="K230" s="56"/>
      <c r="L230" s="56"/>
    </row>
    <row r="231" spans="1:12">
      <c r="A231" s="372"/>
      <c r="B231" s="372"/>
      <c r="C231" s="66" t="s">
        <v>4443</v>
      </c>
      <c r="D231" s="95">
        <v>30</v>
      </c>
      <c r="E231" s="139">
        <v>18000</v>
      </c>
      <c r="F231" s="154"/>
      <c r="G231" s="377"/>
      <c r="H231" s="377"/>
      <c r="I231" s="372"/>
      <c r="J231" s="54"/>
      <c r="K231" s="56"/>
      <c r="L231" s="56"/>
    </row>
    <row r="232" spans="1:12">
      <c r="A232" s="372"/>
      <c r="B232" s="372"/>
      <c r="C232" s="66" t="s">
        <v>4444</v>
      </c>
      <c r="D232" s="95">
        <v>90</v>
      </c>
      <c r="E232" s="139">
        <v>54000</v>
      </c>
      <c r="F232" s="154"/>
      <c r="G232" s="144">
        <v>95000</v>
      </c>
      <c r="H232" s="104">
        <v>1.76</v>
      </c>
      <c r="I232" s="372"/>
      <c r="J232" s="54"/>
      <c r="K232" s="56"/>
      <c r="L232" s="56"/>
    </row>
    <row r="233" spans="1:12">
      <c r="A233" s="377"/>
      <c r="B233" s="377"/>
      <c r="C233" s="129"/>
      <c r="D233" s="385" t="s">
        <v>4445</v>
      </c>
      <c r="E233" s="386"/>
      <c r="F233" s="386"/>
      <c r="G233" s="386"/>
      <c r="H233" s="387"/>
      <c r="I233" s="372"/>
      <c r="J233" s="54"/>
      <c r="K233" s="56"/>
      <c r="L233" s="56"/>
    </row>
    <row r="234" spans="1:12">
      <c r="A234" s="150">
        <v>37</v>
      </c>
      <c r="B234" s="151" t="s">
        <v>4446</v>
      </c>
      <c r="C234" s="70" t="s">
        <v>4345</v>
      </c>
      <c r="D234" s="94">
        <v>7</v>
      </c>
      <c r="E234" s="135">
        <v>4200</v>
      </c>
      <c r="F234" s="136">
        <v>6000</v>
      </c>
      <c r="G234" s="137">
        <v>6000</v>
      </c>
      <c r="H234" s="110">
        <v>2</v>
      </c>
      <c r="I234" s="70" t="s">
        <v>4447</v>
      </c>
      <c r="J234" s="54"/>
      <c r="K234" s="56"/>
      <c r="L234" s="56"/>
    </row>
    <row r="235" spans="1:12">
      <c r="A235" s="269"/>
      <c r="B235" s="155" t="s">
        <v>4448</v>
      </c>
      <c r="C235" s="138"/>
      <c r="D235" s="156"/>
      <c r="E235" s="127"/>
      <c r="F235" s="121"/>
      <c r="G235" s="122"/>
      <c r="H235" s="123"/>
      <c r="I235" s="138"/>
      <c r="J235" s="54"/>
      <c r="K235" s="56"/>
      <c r="L235" s="56"/>
    </row>
    <row r="236" spans="1:12">
      <c r="A236" s="359">
        <v>38</v>
      </c>
      <c r="B236" s="368" t="s">
        <v>4449</v>
      </c>
      <c r="C236" s="157" t="s">
        <v>4397</v>
      </c>
      <c r="D236" s="94">
        <v>2</v>
      </c>
      <c r="E236" s="158">
        <v>27600</v>
      </c>
      <c r="F236" s="159">
        <v>200000</v>
      </c>
      <c r="G236" s="109">
        <v>200000</v>
      </c>
      <c r="H236" s="110" t="s">
        <v>4450</v>
      </c>
      <c r="I236" s="70"/>
      <c r="J236" s="54"/>
      <c r="K236" s="56"/>
      <c r="L236" s="56"/>
    </row>
    <row r="237" spans="1:12">
      <c r="A237" s="372"/>
      <c r="B237" s="372"/>
      <c r="C237" s="160" t="s">
        <v>4400</v>
      </c>
      <c r="D237" s="95">
        <v>2</v>
      </c>
      <c r="E237" s="161">
        <v>27600</v>
      </c>
      <c r="F237" s="162">
        <v>200000</v>
      </c>
      <c r="G237" s="106">
        <v>200000</v>
      </c>
      <c r="H237" s="104" t="s">
        <v>4450</v>
      </c>
      <c r="I237" s="66"/>
      <c r="J237" s="54"/>
      <c r="K237" s="56"/>
      <c r="L237" s="56"/>
    </row>
    <row r="238" spans="1:12">
      <c r="A238" s="372"/>
      <c r="B238" s="372"/>
      <c r="C238" s="160" t="s">
        <v>4401</v>
      </c>
      <c r="D238" s="95">
        <v>2</v>
      </c>
      <c r="E238" s="161">
        <v>27600</v>
      </c>
      <c r="F238" s="162">
        <v>200000</v>
      </c>
      <c r="G238" s="106">
        <v>200000</v>
      </c>
      <c r="H238" s="104" t="s">
        <v>4450</v>
      </c>
      <c r="I238" s="66"/>
      <c r="J238" s="54"/>
      <c r="K238" s="56"/>
      <c r="L238" s="56"/>
    </row>
    <row r="239" spans="1:12">
      <c r="A239" s="372"/>
      <c r="B239" s="372"/>
      <c r="C239" s="163" t="s">
        <v>4342</v>
      </c>
      <c r="D239" s="95">
        <v>2</v>
      </c>
      <c r="E239" s="115">
        <v>27600</v>
      </c>
      <c r="F239" s="162">
        <v>200000</v>
      </c>
      <c r="G239" s="106">
        <v>200000</v>
      </c>
      <c r="H239" s="104" t="s">
        <v>4450</v>
      </c>
      <c r="I239" s="66"/>
      <c r="J239" s="54"/>
      <c r="K239" s="56"/>
      <c r="L239" s="56"/>
    </row>
    <row r="240" spans="1:12">
      <c r="A240" s="372"/>
      <c r="B240" s="372"/>
      <c r="C240" s="163" t="s">
        <v>4345</v>
      </c>
      <c r="D240" s="95">
        <v>2</v>
      </c>
      <c r="E240" s="115">
        <v>27600</v>
      </c>
      <c r="F240" s="162">
        <v>200000</v>
      </c>
      <c r="G240" s="106">
        <v>200000</v>
      </c>
      <c r="H240" s="104" t="s">
        <v>4450</v>
      </c>
      <c r="I240" s="66"/>
      <c r="J240" s="54"/>
      <c r="K240" s="56"/>
      <c r="L240" s="56"/>
    </row>
    <row r="241" spans="1:12">
      <c r="A241" s="372"/>
      <c r="B241" s="372"/>
      <c r="C241" s="163" t="s">
        <v>4353</v>
      </c>
      <c r="D241" s="95">
        <v>2</v>
      </c>
      <c r="E241" s="115">
        <v>27600</v>
      </c>
      <c r="F241" s="162">
        <v>200000</v>
      </c>
      <c r="G241" s="106">
        <v>200000</v>
      </c>
      <c r="H241" s="104" t="s">
        <v>4450</v>
      </c>
      <c r="I241" s="66"/>
      <c r="J241" s="54"/>
      <c r="K241" s="56"/>
      <c r="L241" s="56"/>
    </row>
    <row r="242" spans="1:12">
      <c r="A242" s="372"/>
      <c r="B242" s="372"/>
      <c r="C242" s="163" t="s">
        <v>4361</v>
      </c>
      <c r="D242" s="95">
        <v>2</v>
      </c>
      <c r="E242" s="115">
        <v>27600</v>
      </c>
      <c r="F242" s="162">
        <v>200000</v>
      </c>
      <c r="G242" s="106">
        <v>200000</v>
      </c>
      <c r="H242" s="104" t="s">
        <v>4450</v>
      </c>
      <c r="I242" s="66"/>
      <c r="J242" s="54"/>
      <c r="K242" s="56"/>
      <c r="L242" s="56"/>
    </row>
    <row r="243" spans="1:12">
      <c r="A243" s="372"/>
      <c r="B243" s="377"/>
      <c r="C243" s="163" t="s">
        <v>4378</v>
      </c>
      <c r="D243" s="95">
        <v>2</v>
      </c>
      <c r="E243" s="115">
        <v>27600</v>
      </c>
      <c r="F243" s="162">
        <v>200000</v>
      </c>
      <c r="G243" s="106">
        <v>200000</v>
      </c>
      <c r="H243" s="104" t="s">
        <v>4450</v>
      </c>
      <c r="I243" s="66"/>
      <c r="J243" s="54"/>
      <c r="K243" s="56"/>
      <c r="L243" s="56"/>
    </row>
    <row r="244" spans="1:12">
      <c r="A244" s="360">
        <v>39</v>
      </c>
      <c r="B244" s="367" t="s">
        <v>4451</v>
      </c>
      <c r="C244" s="67" t="s">
        <v>4397</v>
      </c>
      <c r="D244" s="95">
        <v>1</v>
      </c>
      <c r="E244" s="161">
        <v>7863</v>
      </c>
      <c r="F244" s="162">
        <v>12000</v>
      </c>
      <c r="G244" s="106">
        <v>12000</v>
      </c>
      <c r="H244" s="104" t="s">
        <v>4452</v>
      </c>
      <c r="I244" s="66"/>
      <c r="J244" s="54"/>
      <c r="K244" s="56"/>
      <c r="L244" s="56"/>
    </row>
    <row r="245" spans="1:12">
      <c r="A245" s="372"/>
      <c r="B245" s="372"/>
      <c r="C245" s="67" t="s">
        <v>4400</v>
      </c>
      <c r="D245" s="95">
        <v>1</v>
      </c>
      <c r="E245" s="161">
        <v>7863</v>
      </c>
      <c r="F245" s="162">
        <v>12000</v>
      </c>
      <c r="G245" s="106">
        <v>12000</v>
      </c>
      <c r="H245" s="104" t="s">
        <v>4452</v>
      </c>
      <c r="I245" s="66"/>
      <c r="J245" s="54"/>
      <c r="K245" s="56"/>
      <c r="L245" s="56"/>
    </row>
    <row r="246" spans="1:12">
      <c r="A246" s="372"/>
      <c r="B246" s="377"/>
      <c r="C246" s="67" t="s">
        <v>4401</v>
      </c>
      <c r="D246" s="95">
        <v>1</v>
      </c>
      <c r="E246" s="161">
        <v>7863</v>
      </c>
      <c r="F246" s="162">
        <v>12000</v>
      </c>
      <c r="G246" s="106">
        <v>12000</v>
      </c>
      <c r="H246" s="104" t="s">
        <v>4452</v>
      </c>
      <c r="I246" s="66"/>
      <c r="J246" s="54"/>
      <c r="K246" s="56"/>
      <c r="L246" s="56"/>
    </row>
    <row r="247" spans="1:12">
      <c r="A247" s="360">
        <v>40</v>
      </c>
      <c r="B247" s="367" t="s">
        <v>4453</v>
      </c>
      <c r="C247" s="160" t="s">
        <v>4397</v>
      </c>
      <c r="D247" s="95">
        <v>2</v>
      </c>
      <c r="E247" s="161">
        <v>1700</v>
      </c>
      <c r="F247" s="162">
        <v>2000</v>
      </c>
      <c r="G247" s="106">
        <v>2000</v>
      </c>
      <c r="H247" s="104" t="s">
        <v>4454</v>
      </c>
      <c r="I247" s="66"/>
      <c r="J247" s="54"/>
      <c r="K247" s="56"/>
      <c r="L247" s="56"/>
    </row>
    <row r="248" spans="1:12">
      <c r="A248" s="372"/>
      <c r="B248" s="372"/>
      <c r="C248" s="160" t="s">
        <v>4400</v>
      </c>
      <c r="D248" s="95">
        <v>2</v>
      </c>
      <c r="E248" s="161">
        <v>1700</v>
      </c>
      <c r="F248" s="162">
        <v>2000</v>
      </c>
      <c r="G248" s="106">
        <v>2000</v>
      </c>
      <c r="H248" s="104" t="s">
        <v>292</v>
      </c>
      <c r="I248" s="66"/>
      <c r="J248" s="54"/>
      <c r="K248" s="56"/>
      <c r="L248" s="56"/>
    </row>
    <row r="249" spans="1:12">
      <c r="A249" s="372"/>
      <c r="B249" s="377"/>
      <c r="C249" s="160" t="s">
        <v>4401</v>
      </c>
      <c r="D249" s="95">
        <v>2</v>
      </c>
      <c r="E249" s="161">
        <v>1700</v>
      </c>
      <c r="F249" s="162">
        <v>2000</v>
      </c>
      <c r="G249" s="106">
        <v>2000</v>
      </c>
      <c r="H249" s="104" t="s">
        <v>292</v>
      </c>
      <c r="I249" s="66"/>
      <c r="J249" s="54"/>
      <c r="K249" s="56"/>
      <c r="L249" s="56"/>
    </row>
    <row r="250" spans="1:12">
      <c r="A250" s="360">
        <v>41</v>
      </c>
      <c r="B250" s="367" t="s">
        <v>4455</v>
      </c>
      <c r="C250" s="164" t="s">
        <v>4400</v>
      </c>
      <c r="D250" s="95">
        <v>1</v>
      </c>
      <c r="E250" s="161">
        <v>22300</v>
      </c>
      <c r="F250" s="162">
        <v>80000</v>
      </c>
      <c r="G250" s="106">
        <v>80000</v>
      </c>
      <c r="H250" s="104" t="s">
        <v>4456</v>
      </c>
      <c r="I250" s="66"/>
      <c r="J250" s="54"/>
      <c r="K250" s="56"/>
      <c r="L250" s="56"/>
    </row>
    <row r="251" spans="1:12">
      <c r="A251" s="372"/>
      <c r="B251" s="377"/>
      <c r="C251" s="164" t="s">
        <v>4401</v>
      </c>
      <c r="D251" s="95">
        <v>1</v>
      </c>
      <c r="E251" s="161">
        <v>22300</v>
      </c>
      <c r="F251" s="162">
        <v>80000</v>
      </c>
      <c r="G251" s="106">
        <v>80000</v>
      </c>
      <c r="H251" s="104" t="s">
        <v>4456</v>
      </c>
      <c r="I251" s="66"/>
      <c r="J251" s="54"/>
      <c r="K251" s="56"/>
      <c r="L251" s="56"/>
    </row>
    <row r="252" spans="1:12">
      <c r="A252" s="361">
        <v>42</v>
      </c>
      <c r="B252" s="367" t="s">
        <v>4457</v>
      </c>
      <c r="C252" s="165" t="s">
        <v>4397</v>
      </c>
      <c r="D252" s="95">
        <v>10</v>
      </c>
      <c r="E252" s="161">
        <v>10700</v>
      </c>
      <c r="F252" s="162">
        <v>18000</v>
      </c>
      <c r="G252" s="106">
        <v>18000</v>
      </c>
      <c r="H252" s="104" t="s">
        <v>4458</v>
      </c>
      <c r="I252" s="66"/>
      <c r="J252" s="54"/>
      <c r="K252" s="56"/>
      <c r="L252" s="56"/>
    </row>
    <row r="253" spans="1:12">
      <c r="A253" s="374"/>
      <c r="B253" s="372"/>
      <c r="C253" s="165" t="s">
        <v>4400</v>
      </c>
      <c r="D253" s="95">
        <v>10</v>
      </c>
      <c r="E253" s="161">
        <v>10700</v>
      </c>
      <c r="F253" s="162">
        <v>18000</v>
      </c>
      <c r="G253" s="106">
        <v>18000</v>
      </c>
      <c r="H253" s="104" t="s">
        <v>4458</v>
      </c>
      <c r="I253" s="66"/>
      <c r="J253" s="54"/>
      <c r="K253" s="56"/>
      <c r="L253" s="56"/>
    </row>
    <row r="254" spans="1:12">
      <c r="A254" s="374"/>
      <c r="B254" s="372"/>
      <c r="C254" s="165" t="s">
        <v>4401</v>
      </c>
      <c r="D254" s="95">
        <v>10</v>
      </c>
      <c r="E254" s="161">
        <v>10700</v>
      </c>
      <c r="F254" s="162">
        <v>18000</v>
      </c>
      <c r="G254" s="106">
        <v>18000</v>
      </c>
      <c r="H254" s="104" t="s">
        <v>4458</v>
      </c>
      <c r="I254" s="66"/>
      <c r="J254" s="54"/>
      <c r="K254" s="56"/>
      <c r="L254" s="56"/>
    </row>
    <row r="255" spans="1:12">
      <c r="A255" s="374"/>
      <c r="B255" s="372"/>
      <c r="C255" s="166" t="s">
        <v>4345</v>
      </c>
      <c r="D255" s="95">
        <v>2</v>
      </c>
      <c r="E255" s="115">
        <v>55000</v>
      </c>
      <c r="F255" s="162">
        <v>870000</v>
      </c>
      <c r="G255" s="106">
        <v>87000</v>
      </c>
      <c r="H255" s="104" t="s">
        <v>4459</v>
      </c>
      <c r="I255" s="66"/>
      <c r="J255" s="54"/>
      <c r="K255" s="56"/>
      <c r="L255" s="56"/>
    </row>
    <row r="256" spans="1:12">
      <c r="A256" s="374"/>
      <c r="B256" s="372"/>
      <c r="C256" s="166" t="s">
        <v>4353</v>
      </c>
      <c r="D256" s="95">
        <v>2</v>
      </c>
      <c r="E256" s="115">
        <v>1200</v>
      </c>
      <c r="F256" s="162">
        <v>870000</v>
      </c>
      <c r="G256" s="106">
        <v>87000</v>
      </c>
      <c r="H256" s="104" t="s">
        <v>4459</v>
      </c>
      <c r="I256" s="66"/>
      <c r="J256" s="54"/>
      <c r="K256" s="56"/>
      <c r="L256" s="56"/>
    </row>
    <row r="257" spans="1:12">
      <c r="A257" s="374"/>
      <c r="B257" s="372"/>
      <c r="C257" s="166" t="s">
        <v>4361</v>
      </c>
      <c r="D257" s="95">
        <v>2</v>
      </c>
      <c r="E257" s="115">
        <v>1200</v>
      </c>
      <c r="F257" s="162">
        <v>870000</v>
      </c>
      <c r="G257" s="106">
        <v>87000</v>
      </c>
      <c r="H257" s="104" t="s">
        <v>4459</v>
      </c>
      <c r="I257" s="66"/>
      <c r="J257" s="54"/>
      <c r="K257" s="56"/>
      <c r="L257" s="56"/>
    </row>
    <row r="258" spans="1:12">
      <c r="A258" s="374"/>
      <c r="B258" s="377"/>
      <c r="C258" s="166" t="s">
        <v>4378</v>
      </c>
      <c r="D258" s="95">
        <v>2</v>
      </c>
      <c r="E258" s="115">
        <v>1200</v>
      </c>
      <c r="F258" s="162">
        <v>870000</v>
      </c>
      <c r="G258" s="106">
        <v>87000</v>
      </c>
      <c r="H258" s="104" t="s">
        <v>4459</v>
      </c>
      <c r="I258" s="66"/>
      <c r="J258" s="54"/>
      <c r="K258" s="56"/>
      <c r="L258" s="56"/>
    </row>
    <row r="259" spans="1:12">
      <c r="A259" s="263">
        <v>43</v>
      </c>
      <c r="B259" s="167" t="s">
        <v>4460</v>
      </c>
      <c r="C259" s="168" t="s">
        <v>4365</v>
      </c>
      <c r="D259" s="96">
        <v>1</v>
      </c>
      <c r="E259" s="97">
        <v>5765</v>
      </c>
      <c r="F259" s="169">
        <v>10000</v>
      </c>
      <c r="G259" s="99">
        <v>10000</v>
      </c>
      <c r="H259" s="107" t="s">
        <v>4459</v>
      </c>
      <c r="I259" s="129"/>
      <c r="J259" s="54"/>
      <c r="K259" s="56"/>
      <c r="L259" s="56"/>
    </row>
    <row r="260" spans="1:12">
      <c r="A260" s="301">
        <v>44</v>
      </c>
      <c r="B260" s="368" t="s">
        <v>4461</v>
      </c>
      <c r="C260" s="170" t="s">
        <v>4397</v>
      </c>
      <c r="D260" s="94">
        <v>12</v>
      </c>
      <c r="E260" s="158">
        <v>118000</v>
      </c>
      <c r="F260" s="159">
        <v>475000</v>
      </c>
      <c r="G260" s="109">
        <v>475000</v>
      </c>
      <c r="H260" s="110" t="s">
        <v>4458</v>
      </c>
      <c r="I260" s="70"/>
      <c r="J260" s="54"/>
      <c r="K260" s="56"/>
      <c r="L260" s="56"/>
    </row>
    <row r="261" spans="1:12">
      <c r="A261" s="372"/>
      <c r="B261" s="372"/>
      <c r="C261" s="163" t="s">
        <v>4400</v>
      </c>
      <c r="D261" s="95">
        <v>16</v>
      </c>
      <c r="E261" s="161">
        <v>118000</v>
      </c>
      <c r="F261" s="162">
        <v>475000</v>
      </c>
      <c r="G261" s="106">
        <v>475000</v>
      </c>
      <c r="H261" s="104" t="s">
        <v>4458</v>
      </c>
      <c r="I261" s="66"/>
      <c r="J261" s="54"/>
      <c r="K261" s="56"/>
      <c r="L261" s="56"/>
    </row>
    <row r="262" spans="1:12">
      <c r="A262" s="377"/>
      <c r="B262" s="377"/>
      <c r="C262" s="163" t="s">
        <v>4401</v>
      </c>
      <c r="D262" s="95">
        <v>27</v>
      </c>
      <c r="E262" s="161">
        <v>118000</v>
      </c>
      <c r="F262" s="162">
        <v>475000</v>
      </c>
      <c r="G262" s="106">
        <v>475000</v>
      </c>
      <c r="H262" s="104" t="s">
        <v>4458</v>
      </c>
      <c r="I262" s="66"/>
      <c r="J262" s="54"/>
      <c r="K262" s="56"/>
      <c r="L262" s="56"/>
    </row>
    <row r="263" spans="1:12">
      <c r="A263" s="324">
        <v>45</v>
      </c>
      <c r="B263" s="367" t="s">
        <v>4462</v>
      </c>
      <c r="C263" s="171" t="s">
        <v>4342</v>
      </c>
      <c r="D263" s="95">
        <v>7</v>
      </c>
      <c r="E263" s="115">
        <v>118000</v>
      </c>
      <c r="F263" s="162">
        <v>475000</v>
      </c>
      <c r="G263" s="106">
        <v>475000</v>
      </c>
      <c r="H263" s="104" t="s">
        <v>4458</v>
      </c>
      <c r="I263" s="66"/>
      <c r="J263" s="54"/>
      <c r="K263" s="56"/>
      <c r="L263" s="56"/>
    </row>
    <row r="264" spans="1:12">
      <c r="A264" s="372"/>
      <c r="B264" s="372"/>
      <c r="C264" s="171" t="s">
        <v>4345</v>
      </c>
      <c r="D264" s="95">
        <v>7</v>
      </c>
      <c r="E264" s="115">
        <v>118000</v>
      </c>
      <c r="F264" s="162">
        <v>475000</v>
      </c>
      <c r="G264" s="106">
        <v>475000</v>
      </c>
      <c r="H264" s="104" t="s">
        <v>4458</v>
      </c>
      <c r="I264" s="66"/>
      <c r="J264" s="54"/>
      <c r="K264" s="56"/>
      <c r="L264" s="56"/>
    </row>
    <row r="265" spans="1:12">
      <c r="A265" s="372"/>
      <c r="B265" s="372"/>
      <c r="C265" s="171" t="s">
        <v>4365</v>
      </c>
      <c r="D265" s="95">
        <v>7</v>
      </c>
      <c r="E265" s="115">
        <v>118000</v>
      </c>
      <c r="F265" s="162">
        <v>475000</v>
      </c>
      <c r="G265" s="106">
        <v>475000</v>
      </c>
      <c r="H265" s="104" t="s">
        <v>4458</v>
      </c>
      <c r="I265" s="66"/>
      <c r="J265" s="54"/>
      <c r="K265" s="56"/>
      <c r="L265" s="56"/>
    </row>
    <row r="266" spans="1:12">
      <c r="A266" s="372"/>
      <c r="B266" s="372"/>
      <c r="C266" s="171" t="s">
        <v>4359</v>
      </c>
      <c r="D266" s="95">
        <v>7</v>
      </c>
      <c r="E266" s="115">
        <v>118000</v>
      </c>
      <c r="F266" s="162">
        <v>475000</v>
      </c>
      <c r="G266" s="106">
        <v>475000</v>
      </c>
      <c r="H266" s="104" t="s">
        <v>4458</v>
      </c>
      <c r="I266" s="66"/>
      <c r="J266" s="54"/>
      <c r="K266" s="56"/>
      <c r="L266" s="56"/>
    </row>
    <row r="267" spans="1:12">
      <c r="A267" s="372"/>
      <c r="B267" s="372"/>
      <c r="C267" s="171" t="s">
        <v>4353</v>
      </c>
      <c r="D267" s="95">
        <v>7</v>
      </c>
      <c r="E267" s="115">
        <v>118000</v>
      </c>
      <c r="F267" s="162">
        <v>475000</v>
      </c>
      <c r="G267" s="106">
        <v>475000</v>
      </c>
      <c r="H267" s="104" t="s">
        <v>4458</v>
      </c>
      <c r="I267" s="66"/>
      <c r="J267" s="54"/>
      <c r="K267" s="56"/>
      <c r="L267" s="56"/>
    </row>
    <row r="268" spans="1:12">
      <c r="A268" s="372"/>
      <c r="B268" s="372"/>
      <c r="C268" s="171" t="s">
        <v>4360</v>
      </c>
      <c r="D268" s="95">
        <v>7</v>
      </c>
      <c r="E268" s="115">
        <v>118000</v>
      </c>
      <c r="F268" s="162">
        <v>475000</v>
      </c>
      <c r="G268" s="106">
        <v>475000</v>
      </c>
      <c r="H268" s="104" t="s">
        <v>4458</v>
      </c>
      <c r="I268" s="66"/>
      <c r="J268" s="54"/>
      <c r="K268" s="56"/>
      <c r="L268" s="56"/>
    </row>
    <row r="269" spans="1:12">
      <c r="A269" s="372"/>
      <c r="B269" s="372"/>
      <c r="C269" s="171" t="s">
        <v>4361</v>
      </c>
      <c r="D269" s="95">
        <v>7</v>
      </c>
      <c r="E269" s="115">
        <v>118000</v>
      </c>
      <c r="F269" s="162">
        <v>475000</v>
      </c>
      <c r="G269" s="106">
        <v>475000</v>
      </c>
      <c r="H269" s="104" t="s">
        <v>4458</v>
      </c>
      <c r="I269" s="66"/>
      <c r="J269" s="54"/>
      <c r="K269" s="56"/>
      <c r="L269" s="56"/>
    </row>
    <row r="270" spans="1:12">
      <c r="A270" s="372"/>
      <c r="B270" s="372"/>
      <c r="C270" s="171" t="s">
        <v>4375</v>
      </c>
      <c r="D270" s="95">
        <v>7</v>
      </c>
      <c r="E270" s="115">
        <v>118000</v>
      </c>
      <c r="F270" s="162">
        <v>475000</v>
      </c>
      <c r="G270" s="106">
        <v>475000</v>
      </c>
      <c r="H270" s="104" t="s">
        <v>4458</v>
      </c>
      <c r="I270" s="66"/>
      <c r="J270" s="54"/>
      <c r="K270" s="56"/>
      <c r="L270" s="56"/>
    </row>
    <row r="271" spans="1:12">
      <c r="A271" s="372"/>
      <c r="B271" s="377"/>
      <c r="C271" s="171" t="s">
        <v>4378</v>
      </c>
      <c r="D271" s="95">
        <v>7</v>
      </c>
      <c r="E271" s="115">
        <v>118000</v>
      </c>
      <c r="F271" s="162">
        <v>475000</v>
      </c>
      <c r="G271" s="106">
        <v>475000</v>
      </c>
      <c r="H271" s="104" t="s">
        <v>4458</v>
      </c>
      <c r="I271" s="66"/>
      <c r="J271" s="54"/>
      <c r="K271" s="56"/>
      <c r="L271" s="56"/>
    </row>
    <row r="272" spans="1:12">
      <c r="A272" s="324">
        <v>46</v>
      </c>
      <c r="B272" s="367" t="s">
        <v>4463</v>
      </c>
      <c r="C272" s="165" t="s">
        <v>4397</v>
      </c>
      <c r="D272" s="95">
        <v>2</v>
      </c>
      <c r="E272" s="161">
        <v>30000</v>
      </c>
      <c r="F272" s="162">
        <v>60000</v>
      </c>
      <c r="G272" s="106">
        <v>60000</v>
      </c>
      <c r="H272" s="104" t="s">
        <v>4458</v>
      </c>
      <c r="I272" s="66"/>
      <c r="J272" s="54"/>
      <c r="K272" s="56"/>
      <c r="L272" s="56"/>
    </row>
    <row r="273" spans="1:12">
      <c r="A273" s="372"/>
      <c r="B273" s="372"/>
      <c r="C273" s="165" t="s">
        <v>4342</v>
      </c>
      <c r="D273" s="95">
        <v>2</v>
      </c>
      <c r="E273" s="115">
        <v>30000</v>
      </c>
      <c r="F273" s="162">
        <v>60000</v>
      </c>
      <c r="G273" s="106">
        <v>60000</v>
      </c>
      <c r="H273" s="104" t="s">
        <v>4458</v>
      </c>
      <c r="I273" s="66"/>
      <c r="J273" s="54"/>
      <c r="K273" s="56"/>
      <c r="L273" s="56"/>
    </row>
    <row r="274" spans="1:12">
      <c r="A274" s="372"/>
      <c r="B274" s="372"/>
      <c r="C274" s="165" t="s">
        <v>4372</v>
      </c>
      <c r="D274" s="95">
        <v>2</v>
      </c>
      <c r="E274" s="115">
        <v>30000</v>
      </c>
      <c r="F274" s="162">
        <v>60000</v>
      </c>
      <c r="G274" s="106">
        <v>60000</v>
      </c>
      <c r="H274" s="104" t="s">
        <v>4458</v>
      </c>
      <c r="I274" s="66"/>
      <c r="J274" s="54"/>
      <c r="K274" s="56"/>
      <c r="L274" s="56"/>
    </row>
    <row r="275" spans="1:12">
      <c r="A275" s="377"/>
      <c r="B275" s="377"/>
      <c r="C275" s="165" t="s">
        <v>4374</v>
      </c>
      <c r="D275" s="95">
        <v>2</v>
      </c>
      <c r="E275" s="115">
        <v>30000</v>
      </c>
      <c r="F275" s="162">
        <v>60000</v>
      </c>
      <c r="G275" s="106">
        <v>60000</v>
      </c>
      <c r="H275" s="104" t="s">
        <v>4458</v>
      </c>
      <c r="I275" s="66"/>
      <c r="J275" s="54"/>
      <c r="K275" s="56"/>
      <c r="L275" s="56"/>
    </row>
    <row r="276" spans="1:12">
      <c r="A276" s="324">
        <v>47</v>
      </c>
      <c r="B276" s="367" t="s">
        <v>4464</v>
      </c>
      <c r="C276" s="66" t="s">
        <v>4342</v>
      </c>
      <c r="D276" s="95">
        <v>19</v>
      </c>
      <c r="E276" s="139">
        <v>11400</v>
      </c>
      <c r="F276" s="351">
        <v>260500</v>
      </c>
      <c r="G276" s="348">
        <v>260500</v>
      </c>
      <c r="H276" s="319">
        <v>2</v>
      </c>
      <c r="I276" s="66"/>
      <c r="J276" s="54"/>
      <c r="K276" s="56"/>
      <c r="L276" s="56"/>
    </row>
    <row r="277" spans="1:12">
      <c r="A277" s="372"/>
      <c r="B277" s="372"/>
      <c r="C277" s="66" t="s">
        <v>4345</v>
      </c>
      <c r="D277" s="95">
        <v>125</v>
      </c>
      <c r="E277" s="139">
        <v>75000</v>
      </c>
      <c r="F277" s="372"/>
      <c r="G277" s="372"/>
      <c r="H277" s="372"/>
      <c r="I277" s="66"/>
      <c r="J277" s="54"/>
      <c r="K277" s="56"/>
      <c r="L277" s="56"/>
    </row>
    <row r="278" spans="1:12">
      <c r="A278" s="372"/>
      <c r="B278" s="372"/>
      <c r="C278" s="66" t="s">
        <v>4365</v>
      </c>
      <c r="D278" s="95">
        <v>53</v>
      </c>
      <c r="E278" s="139">
        <v>31800</v>
      </c>
      <c r="F278" s="372"/>
      <c r="G278" s="372"/>
      <c r="H278" s="372"/>
      <c r="I278" s="66"/>
      <c r="J278" s="54"/>
      <c r="K278" s="56"/>
      <c r="L278" s="56"/>
    </row>
    <row r="279" spans="1:12">
      <c r="A279" s="372"/>
      <c r="B279" s="372"/>
      <c r="C279" s="66" t="s">
        <v>4372</v>
      </c>
      <c r="D279" s="95">
        <v>8</v>
      </c>
      <c r="E279" s="139">
        <v>4800</v>
      </c>
      <c r="F279" s="372"/>
      <c r="G279" s="372"/>
      <c r="H279" s="372"/>
      <c r="I279" s="66"/>
      <c r="J279" s="54"/>
      <c r="K279" s="56"/>
      <c r="L279" s="56"/>
    </row>
    <row r="280" spans="1:12">
      <c r="A280" s="372"/>
      <c r="B280" s="372"/>
      <c r="C280" s="66" t="s">
        <v>4353</v>
      </c>
      <c r="D280" s="95">
        <v>7</v>
      </c>
      <c r="E280" s="139">
        <v>4200</v>
      </c>
      <c r="F280" s="372"/>
      <c r="G280" s="372"/>
      <c r="H280" s="372"/>
      <c r="I280" s="66"/>
      <c r="J280" s="54"/>
      <c r="K280" s="56"/>
      <c r="L280" s="56"/>
    </row>
    <row r="281" spans="1:12">
      <c r="A281" s="372"/>
      <c r="B281" s="372"/>
      <c r="C281" s="66" t="s">
        <v>4374</v>
      </c>
      <c r="D281" s="95">
        <v>8</v>
      </c>
      <c r="E281" s="139">
        <v>4800</v>
      </c>
      <c r="F281" s="372"/>
      <c r="G281" s="372"/>
      <c r="H281" s="372"/>
      <c r="I281" s="66"/>
      <c r="J281" s="54"/>
      <c r="K281" s="56"/>
      <c r="L281" s="56"/>
    </row>
    <row r="282" spans="1:12">
      <c r="A282" s="377"/>
      <c r="B282" s="377"/>
      <c r="C282" s="66" t="s">
        <v>4361</v>
      </c>
      <c r="D282" s="95">
        <v>24</v>
      </c>
      <c r="E282" s="139">
        <v>14400</v>
      </c>
      <c r="F282" s="377"/>
      <c r="G282" s="377"/>
      <c r="H282" s="377"/>
      <c r="I282" s="66"/>
      <c r="J282" s="54"/>
      <c r="K282" s="56"/>
      <c r="L282" s="56"/>
    </row>
    <row r="283" spans="1:12">
      <c r="A283" s="324">
        <v>48</v>
      </c>
      <c r="B283" s="367" t="s">
        <v>4465</v>
      </c>
      <c r="C283" s="66" t="s">
        <v>4342</v>
      </c>
      <c r="D283" s="95">
        <v>51</v>
      </c>
      <c r="E283" s="139">
        <v>30600</v>
      </c>
      <c r="F283" s="351">
        <v>232000</v>
      </c>
      <c r="G283" s="348">
        <v>232000</v>
      </c>
      <c r="H283" s="319">
        <v>4</v>
      </c>
      <c r="I283" s="66"/>
      <c r="J283" s="54"/>
      <c r="K283" s="56"/>
      <c r="L283" s="56"/>
    </row>
    <row r="284" spans="1:12">
      <c r="A284" s="372"/>
      <c r="B284" s="372"/>
      <c r="C284" s="66" t="s">
        <v>4345</v>
      </c>
      <c r="D284" s="95">
        <v>40</v>
      </c>
      <c r="E284" s="139">
        <v>24000</v>
      </c>
      <c r="F284" s="372"/>
      <c r="G284" s="372"/>
      <c r="H284" s="372"/>
      <c r="I284" s="66"/>
      <c r="J284" s="54"/>
      <c r="K284" s="56"/>
      <c r="L284" s="56"/>
    </row>
    <row r="285" spans="1:12">
      <c r="A285" s="377"/>
      <c r="B285" s="377"/>
      <c r="C285" s="66" t="s">
        <v>4466</v>
      </c>
      <c r="D285" s="95">
        <v>6</v>
      </c>
      <c r="E285" s="139">
        <v>3600</v>
      </c>
      <c r="F285" s="377"/>
      <c r="G285" s="377"/>
      <c r="H285" s="377"/>
      <c r="I285" s="66"/>
      <c r="J285" s="54"/>
      <c r="K285" s="56"/>
      <c r="L285" s="56"/>
    </row>
    <row r="286" spans="1:12">
      <c r="A286" s="270">
        <v>49</v>
      </c>
      <c r="B286" s="172" t="s">
        <v>4467</v>
      </c>
      <c r="C286" s="66" t="s">
        <v>4345</v>
      </c>
      <c r="D286" s="95">
        <v>18</v>
      </c>
      <c r="E286" s="139">
        <v>10800</v>
      </c>
      <c r="F286" s="162">
        <v>8000</v>
      </c>
      <c r="G286" s="141">
        <v>8000</v>
      </c>
      <c r="H286" s="132">
        <v>0.7</v>
      </c>
      <c r="I286" s="173" t="s">
        <v>4468</v>
      </c>
      <c r="J286" s="45" t="s">
        <v>4344</v>
      </c>
      <c r="K286" s="58">
        <v>8</v>
      </c>
      <c r="L286" s="56"/>
    </row>
    <row r="287" spans="1:12">
      <c r="A287" s="270">
        <v>50</v>
      </c>
      <c r="B287" s="174" t="s">
        <v>4469</v>
      </c>
      <c r="C287" s="66" t="s">
        <v>4345</v>
      </c>
      <c r="D287" s="95">
        <v>12</v>
      </c>
      <c r="E287" s="139">
        <v>7200</v>
      </c>
      <c r="F287" s="162">
        <v>9000</v>
      </c>
      <c r="G287" s="141">
        <v>9000</v>
      </c>
      <c r="H287" s="104">
        <v>1.3</v>
      </c>
      <c r="I287" s="66"/>
      <c r="J287" s="54"/>
      <c r="K287" s="56"/>
      <c r="L287" s="56"/>
    </row>
    <row r="288" spans="1:12">
      <c r="A288" s="270">
        <v>51</v>
      </c>
      <c r="B288" s="174" t="s">
        <v>4470</v>
      </c>
      <c r="C288" s="66" t="s">
        <v>4345</v>
      </c>
      <c r="D288" s="95">
        <v>33</v>
      </c>
      <c r="E288" s="139">
        <v>19800</v>
      </c>
      <c r="F288" s="162">
        <v>60000</v>
      </c>
      <c r="G288" s="141">
        <v>60000</v>
      </c>
      <c r="H288" s="104">
        <v>3</v>
      </c>
      <c r="I288" s="66"/>
      <c r="J288" s="54"/>
      <c r="K288" s="56"/>
      <c r="L288" s="56"/>
    </row>
    <row r="289" spans="1:12">
      <c r="A289" s="270">
        <v>52</v>
      </c>
      <c r="B289" s="174" t="s">
        <v>4471</v>
      </c>
      <c r="C289" s="66" t="s">
        <v>4345</v>
      </c>
      <c r="D289" s="95">
        <v>8</v>
      </c>
      <c r="E289" s="139">
        <v>4800</v>
      </c>
      <c r="F289" s="162">
        <v>40000</v>
      </c>
      <c r="G289" s="141">
        <v>40000</v>
      </c>
      <c r="H289" s="104">
        <v>8</v>
      </c>
      <c r="I289" s="66"/>
      <c r="J289" s="54"/>
      <c r="K289" s="56"/>
      <c r="L289" s="56"/>
    </row>
    <row r="290" spans="1:12">
      <c r="A290" s="360">
        <v>53</v>
      </c>
      <c r="B290" s="367" t="s">
        <v>4472</v>
      </c>
      <c r="C290" s="66" t="s">
        <v>4345</v>
      </c>
      <c r="D290" s="95">
        <v>17</v>
      </c>
      <c r="E290" s="139">
        <v>10200</v>
      </c>
      <c r="F290" s="351">
        <v>344000</v>
      </c>
      <c r="G290" s="348">
        <v>344000</v>
      </c>
      <c r="H290" s="319">
        <v>6</v>
      </c>
      <c r="I290" s="66"/>
      <c r="J290" s="54"/>
      <c r="K290" s="56"/>
      <c r="L290" s="56"/>
    </row>
    <row r="291" spans="1:12">
      <c r="A291" s="372"/>
      <c r="B291" s="372"/>
      <c r="C291" s="66" t="s">
        <v>4359</v>
      </c>
      <c r="D291" s="95">
        <v>30</v>
      </c>
      <c r="E291" s="139">
        <v>18000</v>
      </c>
      <c r="F291" s="372"/>
      <c r="G291" s="372"/>
      <c r="H291" s="372"/>
      <c r="I291" s="66"/>
      <c r="J291" s="54"/>
      <c r="K291" s="56"/>
      <c r="L291" s="56"/>
    </row>
    <row r="292" spans="1:12">
      <c r="A292" s="372"/>
      <c r="B292" s="372"/>
      <c r="C292" s="66" t="s">
        <v>4360</v>
      </c>
      <c r="D292" s="95">
        <v>8</v>
      </c>
      <c r="E292" s="139">
        <v>4800</v>
      </c>
      <c r="F292" s="372"/>
      <c r="G292" s="372"/>
      <c r="H292" s="372"/>
      <c r="I292" s="66"/>
      <c r="J292" s="54"/>
      <c r="K292" s="56"/>
      <c r="L292" s="56"/>
    </row>
    <row r="293" spans="1:12">
      <c r="A293" s="372"/>
      <c r="B293" s="372"/>
      <c r="C293" s="66" t="s">
        <v>4362</v>
      </c>
      <c r="D293" s="95">
        <v>9</v>
      </c>
      <c r="E293" s="139">
        <v>5400</v>
      </c>
      <c r="F293" s="372"/>
      <c r="G293" s="372"/>
      <c r="H293" s="372"/>
      <c r="I293" s="66"/>
      <c r="J293" s="54"/>
      <c r="K293" s="56"/>
      <c r="L293" s="56"/>
    </row>
    <row r="294" spans="1:12">
      <c r="A294" s="372"/>
      <c r="B294" s="372"/>
      <c r="C294" s="66" t="s">
        <v>4375</v>
      </c>
      <c r="D294" s="95">
        <v>24</v>
      </c>
      <c r="E294" s="139">
        <v>14400</v>
      </c>
      <c r="F294" s="372"/>
      <c r="G294" s="372"/>
      <c r="H294" s="372"/>
      <c r="I294" s="66"/>
      <c r="J294" s="54"/>
      <c r="K294" s="56"/>
      <c r="L294" s="56"/>
    </row>
    <row r="295" spans="1:12">
      <c r="A295" s="377"/>
      <c r="B295" s="377"/>
      <c r="C295" s="66" t="s">
        <v>4378</v>
      </c>
      <c r="D295" s="95">
        <v>5</v>
      </c>
      <c r="E295" s="139">
        <v>3000</v>
      </c>
      <c r="F295" s="377"/>
      <c r="G295" s="377"/>
      <c r="H295" s="377"/>
      <c r="I295" s="66"/>
      <c r="J295" s="54"/>
      <c r="K295" s="56"/>
      <c r="L295" s="56"/>
    </row>
    <row r="296" spans="1:12">
      <c r="A296" s="360">
        <v>54</v>
      </c>
      <c r="B296" s="367" t="s">
        <v>4473</v>
      </c>
      <c r="C296" s="66" t="s">
        <v>4345</v>
      </c>
      <c r="D296" s="95">
        <v>67</v>
      </c>
      <c r="E296" s="139">
        <v>40200</v>
      </c>
      <c r="F296" s="351">
        <v>275000</v>
      </c>
      <c r="G296" s="348">
        <v>275000</v>
      </c>
      <c r="H296" s="319">
        <v>2</v>
      </c>
      <c r="I296" s="66"/>
      <c r="J296" s="54"/>
      <c r="K296" s="56"/>
      <c r="L296" s="56"/>
    </row>
    <row r="297" spans="1:12">
      <c r="A297" s="372"/>
      <c r="B297" s="372"/>
      <c r="C297" s="66" t="s">
        <v>4365</v>
      </c>
      <c r="D297" s="95">
        <v>68</v>
      </c>
      <c r="E297" s="139">
        <v>40800</v>
      </c>
      <c r="F297" s="372"/>
      <c r="G297" s="372"/>
      <c r="H297" s="372"/>
      <c r="I297" s="66"/>
      <c r="J297" s="54"/>
      <c r="K297" s="56"/>
      <c r="L297" s="56"/>
    </row>
    <row r="298" spans="1:12">
      <c r="A298" s="372"/>
      <c r="B298" s="372"/>
      <c r="C298" s="66" t="s">
        <v>4359</v>
      </c>
      <c r="D298" s="95">
        <v>6</v>
      </c>
      <c r="E298" s="139">
        <v>3600</v>
      </c>
      <c r="F298" s="372"/>
      <c r="G298" s="372"/>
      <c r="H298" s="372"/>
      <c r="I298" s="66"/>
      <c r="J298" s="54"/>
      <c r="K298" s="56"/>
      <c r="L298" s="56"/>
    </row>
    <row r="299" spans="1:12">
      <c r="A299" s="372"/>
      <c r="B299" s="372"/>
      <c r="C299" s="66" t="s">
        <v>4353</v>
      </c>
      <c r="D299" s="95">
        <v>5</v>
      </c>
      <c r="E299" s="139">
        <v>3000</v>
      </c>
      <c r="F299" s="372"/>
      <c r="G299" s="372"/>
      <c r="H299" s="372"/>
      <c r="I299" s="66"/>
      <c r="J299" s="54"/>
      <c r="K299" s="56"/>
      <c r="L299" s="56"/>
    </row>
    <row r="300" spans="1:12">
      <c r="A300" s="372"/>
      <c r="B300" s="372"/>
      <c r="C300" s="66" t="s">
        <v>4360</v>
      </c>
      <c r="D300" s="95">
        <v>6</v>
      </c>
      <c r="E300" s="139">
        <v>3600</v>
      </c>
      <c r="F300" s="372"/>
      <c r="G300" s="372"/>
      <c r="H300" s="372"/>
      <c r="I300" s="66"/>
      <c r="J300" s="54"/>
      <c r="K300" s="56"/>
      <c r="L300" s="56"/>
    </row>
    <row r="301" spans="1:12">
      <c r="A301" s="372"/>
      <c r="B301" s="372"/>
      <c r="C301" s="66" t="s">
        <v>4361</v>
      </c>
      <c r="D301" s="95">
        <v>8</v>
      </c>
      <c r="E301" s="139">
        <v>4800</v>
      </c>
      <c r="F301" s="372"/>
      <c r="G301" s="372"/>
      <c r="H301" s="372"/>
      <c r="I301" s="66"/>
      <c r="J301" s="54"/>
      <c r="K301" s="56"/>
      <c r="L301" s="56"/>
    </row>
    <row r="302" spans="1:12">
      <c r="A302" s="372"/>
      <c r="B302" s="372"/>
      <c r="C302" s="66" t="s">
        <v>4362</v>
      </c>
      <c r="D302" s="95">
        <v>16</v>
      </c>
      <c r="E302" s="139">
        <v>9600</v>
      </c>
      <c r="F302" s="372"/>
      <c r="G302" s="372"/>
      <c r="H302" s="372"/>
      <c r="I302" s="66"/>
      <c r="J302" s="54"/>
      <c r="K302" s="56"/>
      <c r="L302" s="56"/>
    </row>
    <row r="303" spans="1:12">
      <c r="A303" s="377"/>
      <c r="B303" s="377"/>
      <c r="C303" s="66" t="s">
        <v>4378</v>
      </c>
      <c r="D303" s="95">
        <v>16</v>
      </c>
      <c r="E303" s="139">
        <v>9600</v>
      </c>
      <c r="F303" s="377"/>
      <c r="G303" s="377"/>
      <c r="H303" s="377"/>
      <c r="I303" s="66"/>
      <c r="J303" s="54"/>
      <c r="K303" s="56"/>
      <c r="L303" s="56"/>
    </row>
    <row r="304" spans="1:12">
      <c r="A304" s="301">
        <v>55</v>
      </c>
      <c r="B304" s="388" t="s">
        <v>4474</v>
      </c>
      <c r="C304" s="70" t="s">
        <v>4345</v>
      </c>
      <c r="D304" s="94">
        <v>70</v>
      </c>
      <c r="E304" s="175">
        <v>42000</v>
      </c>
      <c r="F304" s="176">
        <v>84000</v>
      </c>
      <c r="G304" s="177">
        <v>84000</v>
      </c>
      <c r="H304" s="110">
        <v>3.34</v>
      </c>
      <c r="I304" s="66"/>
      <c r="J304" s="54"/>
      <c r="K304" s="56"/>
      <c r="L304" s="56"/>
    </row>
    <row r="305" spans="1:12">
      <c r="A305" s="372"/>
      <c r="B305" s="372"/>
      <c r="C305" s="66" t="s">
        <v>4353</v>
      </c>
      <c r="D305" s="95">
        <v>7</v>
      </c>
      <c r="E305" s="178">
        <v>4200</v>
      </c>
      <c r="F305" s="271">
        <v>21500</v>
      </c>
      <c r="G305" s="144">
        <v>21500</v>
      </c>
      <c r="H305" s="104">
        <v>3.34</v>
      </c>
      <c r="I305" s="66"/>
      <c r="J305" s="54"/>
      <c r="K305" s="56"/>
      <c r="L305" s="56"/>
    </row>
    <row r="306" spans="1:12">
      <c r="A306" s="377"/>
      <c r="B306" s="377"/>
      <c r="C306" s="66" t="s">
        <v>4361</v>
      </c>
      <c r="D306" s="95">
        <v>11</v>
      </c>
      <c r="E306" s="178">
        <v>6600</v>
      </c>
      <c r="F306" s="271">
        <v>21500</v>
      </c>
      <c r="G306" s="144">
        <v>21500</v>
      </c>
      <c r="H306" s="104">
        <v>3.34</v>
      </c>
      <c r="I306" s="66"/>
      <c r="J306" s="54"/>
      <c r="K306" s="56"/>
      <c r="L306" s="56"/>
    </row>
    <row r="307" spans="1:12">
      <c r="A307" s="45" t="s">
        <v>4475</v>
      </c>
      <c r="B307" s="369" t="s">
        <v>4476</v>
      </c>
      <c r="C307" s="70" t="s">
        <v>4342</v>
      </c>
      <c r="D307" s="94">
        <v>12</v>
      </c>
      <c r="E307" s="135">
        <v>7200</v>
      </c>
      <c r="F307" s="179">
        <v>8832</v>
      </c>
      <c r="G307" s="177">
        <v>8832</v>
      </c>
      <c r="H307" s="110">
        <v>1.2</v>
      </c>
      <c r="I307" s="66"/>
      <c r="J307" s="54"/>
      <c r="K307" s="56"/>
      <c r="L307" s="56"/>
    </row>
    <row r="308" spans="1:12">
      <c r="A308" s="324">
        <v>56</v>
      </c>
      <c r="B308" s="372"/>
      <c r="C308" s="66" t="s">
        <v>4345</v>
      </c>
      <c r="D308" s="95">
        <v>46</v>
      </c>
      <c r="E308" s="139">
        <v>27600</v>
      </c>
      <c r="F308" s="143">
        <v>33856</v>
      </c>
      <c r="G308" s="144">
        <v>33856</v>
      </c>
      <c r="H308" s="104">
        <v>1.2</v>
      </c>
      <c r="I308" s="66"/>
      <c r="J308" s="54"/>
      <c r="K308" s="56"/>
      <c r="L308" s="56"/>
    </row>
    <row r="309" spans="1:12">
      <c r="A309" s="372"/>
      <c r="B309" s="372"/>
      <c r="C309" s="66" t="s">
        <v>4393</v>
      </c>
      <c r="D309" s="95">
        <v>6</v>
      </c>
      <c r="E309" s="139">
        <v>3600</v>
      </c>
      <c r="F309" s="143">
        <v>4416</v>
      </c>
      <c r="G309" s="144">
        <v>4416</v>
      </c>
      <c r="H309" s="104">
        <v>1.2</v>
      </c>
      <c r="I309" s="66"/>
      <c r="J309" s="54"/>
      <c r="K309" s="56"/>
      <c r="L309" s="56"/>
    </row>
    <row r="310" spans="1:12">
      <c r="A310" s="372"/>
      <c r="B310" s="372"/>
      <c r="C310" s="66" t="s">
        <v>4359</v>
      </c>
      <c r="D310" s="95">
        <v>14</v>
      </c>
      <c r="E310" s="139">
        <v>8400</v>
      </c>
      <c r="F310" s="143">
        <v>10304</v>
      </c>
      <c r="G310" s="144">
        <v>10304</v>
      </c>
      <c r="H310" s="104">
        <v>1.2</v>
      </c>
      <c r="I310" s="66"/>
      <c r="J310" s="54"/>
      <c r="K310" s="56"/>
      <c r="L310" s="56"/>
    </row>
    <row r="311" spans="1:12">
      <c r="A311" s="372"/>
      <c r="B311" s="372"/>
      <c r="C311" s="66" t="s">
        <v>4372</v>
      </c>
      <c r="D311" s="95">
        <v>2</v>
      </c>
      <c r="E311" s="139">
        <v>1200</v>
      </c>
      <c r="F311" s="143">
        <v>1472</v>
      </c>
      <c r="G311" s="144">
        <v>1472</v>
      </c>
      <c r="H311" s="104">
        <v>1.2</v>
      </c>
      <c r="I311" s="66"/>
      <c r="J311" s="54"/>
      <c r="K311" s="56"/>
      <c r="L311" s="56"/>
    </row>
    <row r="312" spans="1:12">
      <c r="A312" s="372"/>
      <c r="B312" s="372"/>
      <c r="C312" s="66" t="s">
        <v>4353</v>
      </c>
      <c r="D312" s="95">
        <v>11</v>
      </c>
      <c r="E312" s="139">
        <v>6600</v>
      </c>
      <c r="F312" s="143">
        <v>8096</v>
      </c>
      <c r="G312" s="144">
        <v>8096</v>
      </c>
      <c r="H312" s="104">
        <v>1.2</v>
      </c>
      <c r="I312" s="66"/>
      <c r="J312" s="54"/>
      <c r="K312" s="56"/>
      <c r="L312" s="56"/>
    </row>
    <row r="313" spans="1:12">
      <c r="A313" s="372"/>
      <c r="B313" s="372"/>
      <c r="C313" s="66" t="s">
        <v>4360</v>
      </c>
      <c r="D313" s="95">
        <v>13</v>
      </c>
      <c r="E313" s="139">
        <v>7800</v>
      </c>
      <c r="F313" s="143">
        <v>9568</v>
      </c>
      <c r="G313" s="144">
        <v>9568</v>
      </c>
      <c r="H313" s="104">
        <v>1.2</v>
      </c>
      <c r="I313" s="66"/>
      <c r="J313" s="54"/>
      <c r="K313" s="56"/>
      <c r="L313" s="56"/>
    </row>
    <row r="314" spans="1:12">
      <c r="A314" s="372"/>
      <c r="B314" s="372"/>
      <c r="C314" s="66" t="s">
        <v>4374</v>
      </c>
      <c r="D314" s="95">
        <v>4</v>
      </c>
      <c r="E314" s="139">
        <v>2400</v>
      </c>
      <c r="F314" s="143">
        <v>2944</v>
      </c>
      <c r="G314" s="144">
        <v>2944</v>
      </c>
      <c r="H314" s="104">
        <v>1.2</v>
      </c>
      <c r="I314" s="66"/>
      <c r="J314" s="54"/>
      <c r="K314" s="56"/>
      <c r="L314" s="56"/>
    </row>
    <row r="315" spans="1:12">
      <c r="A315" s="372"/>
      <c r="B315" s="372"/>
      <c r="C315" s="66" t="s">
        <v>4361</v>
      </c>
      <c r="D315" s="95">
        <v>10</v>
      </c>
      <c r="E315" s="139">
        <v>6000</v>
      </c>
      <c r="F315" s="143">
        <v>7360</v>
      </c>
      <c r="G315" s="144">
        <v>7360</v>
      </c>
      <c r="H315" s="104">
        <v>1.2</v>
      </c>
      <c r="I315" s="66"/>
      <c r="J315" s="54"/>
      <c r="K315" s="56"/>
      <c r="L315" s="56"/>
    </row>
    <row r="316" spans="1:12">
      <c r="A316" s="377"/>
      <c r="B316" s="377"/>
      <c r="C316" s="66" t="s">
        <v>4362</v>
      </c>
      <c r="D316" s="95">
        <v>7</v>
      </c>
      <c r="E316" s="139">
        <v>4200</v>
      </c>
      <c r="F316" s="143">
        <v>5152</v>
      </c>
      <c r="G316" s="144">
        <v>5152</v>
      </c>
      <c r="H316" s="104">
        <v>1.2</v>
      </c>
      <c r="I316" s="66"/>
      <c r="J316" s="54"/>
      <c r="K316" s="56"/>
      <c r="L316" s="56"/>
    </row>
    <row r="317" spans="1:12">
      <c r="A317" s="360">
        <v>57</v>
      </c>
      <c r="B317" s="367" t="s">
        <v>4477</v>
      </c>
      <c r="C317" s="66" t="s">
        <v>4345</v>
      </c>
      <c r="D317" s="95">
        <v>129</v>
      </c>
      <c r="E317" s="139">
        <v>77400</v>
      </c>
      <c r="F317" s="351">
        <v>94800</v>
      </c>
      <c r="G317" s="348">
        <v>96000</v>
      </c>
      <c r="H317" s="319" t="s">
        <v>4478</v>
      </c>
      <c r="I317" s="384" t="s">
        <v>4479</v>
      </c>
      <c r="J317" s="54"/>
      <c r="K317" s="56"/>
      <c r="L317" s="56"/>
    </row>
    <row r="318" spans="1:12">
      <c r="A318" s="372"/>
      <c r="B318" s="372"/>
      <c r="C318" s="66" t="s">
        <v>4353</v>
      </c>
      <c r="D318" s="95">
        <v>13</v>
      </c>
      <c r="E318" s="139">
        <v>7800</v>
      </c>
      <c r="F318" s="372"/>
      <c r="G318" s="372"/>
      <c r="H318" s="372"/>
      <c r="I318" s="372"/>
      <c r="J318" s="54"/>
      <c r="K318" s="56"/>
      <c r="L318" s="56"/>
    </row>
    <row r="319" spans="1:12">
      <c r="A319" s="372"/>
      <c r="B319" s="372"/>
      <c r="C319" s="66" t="s">
        <v>4361</v>
      </c>
      <c r="D319" s="95">
        <v>16</v>
      </c>
      <c r="E319" s="139">
        <v>9600</v>
      </c>
      <c r="F319" s="377"/>
      <c r="G319" s="377"/>
      <c r="H319" s="377"/>
      <c r="I319" s="377"/>
      <c r="J319" s="54"/>
      <c r="K319" s="56"/>
      <c r="L319" s="56"/>
    </row>
    <row r="320" spans="1:12">
      <c r="A320" s="372"/>
      <c r="B320" s="372"/>
      <c r="C320" s="66" t="s">
        <v>4397</v>
      </c>
      <c r="D320" s="95">
        <v>1</v>
      </c>
      <c r="E320" s="142">
        <v>600</v>
      </c>
      <c r="F320" s="351">
        <v>16800</v>
      </c>
      <c r="G320" s="348">
        <v>40000</v>
      </c>
      <c r="H320" s="319" t="s">
        <v>4480</v>
      </c>
      <c r="I320" s="384" t="s">
        <v>4481</v>
      </c>
      <c r="J320" s="54"/>
      <c r="K320" s="56"/>
      <c r="L320" s="56"/>
    </row>
    <row r="321" spans="1:12">
      <c r="A321" s="372"/>
      <c r="B321" s="372"/>
      <c r="C321" s="66" t="s">
        <v>4400</v>
      </c>
      <c r="D321" s="95">
        <v>14</v>
      </c>
      <c r="E321" s="139">
        <v>8400</v>
      </c>
      <c r="F321" s="372"/>
      <c r="G321" s="372"/>
      <c r="H321" s="372"/>
      <c r="I321" s="372"/>
      <c r="J321" s="54"/>
      <c r="K321" s="56"/>
      <c r="L321" s="56"/>
    </row>
    <row r="322" spans="1:12">
      <c r="A322" s="372"/>
      <c r="B322" s="372"/>
      <c r="C322" s="66" t="s">
        <v>4401</v>
      </c>
      <c r="D322" s="95">
        <v>13</v>
      </c>
      <c r="E322" s="139">
        <v>7800</v>
      </c>
      <c r="F322" s="377"/>
      <c r="G322" s="377"/>
      <c r="H322" s="377"/>
      <c r="I322" s="377"/>
      <c r="J322" s="54"/>
      <c r="K322" s="56"/>
      <c r="L322" s="56"/>
    </row>
    <row r="323" spans="1:12">
      <c r="A323" s="372"/>
      <c r="B323" s="372"/>
      <c r="C323" s="66" t="s">
        <v>4397</v>
      </c>
      <c r="D323" s="95">
        <v>2</v>
      </c>
      <c r="E323" s="139">
        <v>1200</v>
      </c>
      <c r="F323" s="351">
        <v>6600</v>
      </c>
      <c r="G323" s="348">
        <v>87000</v>
      </c>
      <c r="H323" s="319" t="s">
        <v>4480</v>
      </c>
      <c r="I323" s="384" t="s">
        <v>4481</v>
      </c>
      <c r="J323" s="54"/>
      <c r="K323" s="56"/>
      <c r="L323" s="56"/>
    </row>
    <row r="324" spans="1:12">
      <c r="A324" s="372"/>
      <c r="B324" s="372"/>
      <c r="C324" s="66" t="s">
        <v>4400</v>
      </c>
      <c r="D324" s="95">
        <v>5</v>
      </c>
      <c r="E324" s="139">
        <v>3000</v>
      </c>
      <c r="F324" s="372"/>
      <c r="G324" s="372"/>
      <c r="H324" s="372"/>
      <c r="I324" s="372"/>
      <c r="J324" s="54"/>
      <c r="K324" s="56"/>
      <c r="L324" s="56"/>
    </row>
    <row r="325" spans="1:12">
      <c r="A325" s="372"/>
      <c r="B325" s="372"/>
      <c r="C325" s="66" t="s">
        <v>4401</v>
      </c>
      <c r="D325" s="95">
        <v>4</v>
      </c>
      <c r="E325" s="139">
        <v>2400</v>
      </c>
      <c r="F325" s="377"/>
      <c r="G325" s="377"/>
      <c r="H325" s="377"/>
      <c r="I325" s="377"/>
      <c r="J325" s="54"/>
      <c r="K325" s="56"/>
      <c r="L325" s="56"/>
    </row>
    <row r="326" spans="1:12">
      <c r="A326" s="372"/>
      <c r="B326" s="372"/>
      <c r="C326" s="66" t="s">
        <v>4397</v>
      </c>
      <c r="D326" s="95">
        <v>1</v>
      </c>
      <c r="E326" s="142">
        <v>600</v>
      </c>
      <c r="F326" s="351">
        <v>6600</v>
      </c>
      <c r="G326" s="348">
        <v>8000</v>
      </c>
      <c r="H326" s="319"/>
      <c r="I326" s="384" t="s">
        <v>4482</v>
      </c>
      <c r="J326" s="54"/>
      <c r="K326" s="56"/>
      <c r="L326" s="56"/>
    </row>
    <row r="327" spans="1:12">
      <c r="A327" s="372"/>
      <c r="B327" s="372"/>
      <c r="C327" s="66" t="s">
        <v>4400</v>
      </c>
      <c r="D327" s="95">
        <v>5</v>
      </c>
      <c r="E327" s="139">
        <v>3000</v>
      </c>
      <c r="F327" s="372"/>
      <c r="G327" s="372"/>
      <c r="H327" s="372"/>
      <c r="I327" s="372"/>
      <c r="J327" s="54"/>
      <c r="K327" s="56"/>
      <c r="L327" s="56"/>
    </row>
    <row r="328" spans="1:12">
      <c r="A328" s="377"/>
      <c r="B328" s="377"/>
      <c r="C328" s="66" t="s">
        <v>4401</v>
      </c>
      <c r="D328" s="95">
        <v>5</v>
      </c>
      <c r="E328" s="139">
        <v>3000</v>
      </c>
      <c r="F328" s="377"/>
      <c r="G328" s="377"/>
      <c r="H328" s="377"/>
      <c r="I328" s="377"/>
      <c r="J328" s="54"/>
      <c r="K328" s="56"/>
      <c r="L328" s="56"/>
    </row>
    <row r="329" spans="1:12">
      <c r="A329" s="254">
        <v>58</v>
      </c>
      <c r="B329" s="174" t="s">
        <v>4483</v>
      </c>
      <c r="C329" s="66" t="s">
        <v>4345</v>
      </c>
      <c r="D329" s="95">
        <v>38</v>
      </c>
      <c r="E329" s="139">
        <v>22800</v>
      </c>
      <c r="F329" s="162">
        <v>22800</v>
      </c>
      <c r="G329" s="141">
        <v>38928</v>
      </c>
      <c r="H329" s="104" t="s">
        <v>4484</v>
      </c>
      <c r="I329" s="66" t="s">
        <v>4479</v>
      </c>
      <c r="J329" s="54"/>
      <c r="K329" s="56"/>
      <c r="L329" s="56"/>
    </row>
    <row r="330" spans="1:12">
      <c r="A330" s="324">
        <v>59</v>
      </c>
      <c r="B330" s="367" t="s">
        <v>4485</v>
      </c>
      <c r="C330" s="66" t="s">
        <v>4345</v>
      </c>
      <c r="D330" s="95">
        <v>34</v>
      </c>
      <c r="E330" s="139">
        <v>20400</v>
      </c>
      <c r="F330" s="351">
        <v>28800</v>
      </c>
      <c r="G330" s="348">
        <v>87000</v>
      </c>
      <c r="H330" s="319" t="s">
        <v>4480</v>
      </c>
      <c r="I330" s="384" t="s">
        <v>4479</v>
      </c>
      <c r="J330" s="54"/>
      <c r="K330" s="56"/>
      <c r="L330" s="56"/>
    </row>
    <row r="331" spans="1:12">
      <c r="A331" s="377"/>
      <c r="B331" s="377"/>
      <c r="C331" s="66" t="s">
        <v>4353</v>
      </c>
      <c r="D331" s="95">
        <v>14</v>
      </c>
      <c r="E331" s="139">
        <v>8400</v>
      </c>
      <c r="F331" s="377"/>
      <c r="G331" s="377"/>
      <c r="H331" s="377"/>
      <c r="I331" s="377"/>
      <c r="J331" s="54"/>
      <c r="K331" s="56"/>
      <c r="L331" s="56"/>
    </row>
    <row r="332" spans="1:12">
      <c r="A332" s="255">
        <v>60</v>
      </c>
      <c r="B332" s="180" t="s">
        <v>4486</v>
      </c>
      <c r="C332" s="138"/>
      <c r="D332" s="119">
        <v>2</v>
      </c>
      <c r="E332" s="181">
        <v>120000</v>
      </c>
      <c r="F332" s="182">
        <v>120000</v>
      </c>
      <c r="G332" s="183">
        <v>120000</v>
      </c>
      <c r="H332" s="123">
        <v>1</v>
      </c>
      <c r="I332" s="138" t="s">
        <v>4487</v>
      </c>
      <c r="J332" s="54"/>
      <c r="K332" s="56"/>
      <c r="L332" s="56"/>
    </row>
    <row r="333" spans="1:12">
      <c r="A333" s="301">
        <v>61</v>
      </c>
      <c r="B333" s="388" t="s">
        <v>4488</v>
      </c>
      <c r="C333" s="70" t="s">
        <v>4345</v>
      </c>
      <c r="D333" s="94">
        <v>19</v>
      </c>
      <c r="E333" s="152">
        <v>11400</v>
      </c>
      <c r="F333" s="136">
        <v>11000</v>
      </c>
      <c r="G333" s="137">
        <v>11000</v>
      </c>
      <c r="H333" s="184" t="s">
        <v>4478</v>
      </c>
      <c r="I333" s="383" t="s">
        <v>4489</v>
      </c>
      <c r="J333" s="54"/>
      <c r="K333" s="56"/>
      <c r="L333" s="56"/>
    </row>
    <row r="334" spans="1:12">
      <c r="A334" s="372"/>
      <c r="B334" s="372"/>
      <c r="C334" s="66" t="s">
        <v>4400</v>
      </c>
      <c r="D334" s="95">
        <v>1</v>
      </c>
      <c r="E334" s="142">
        <v>600</v>
      </c>
      <c r="F334" s="140">
        <v>6000</v>
      </c>
      <c r="G334" s="141">
        <v>6000</v>
      </c>
      <c r="H334" s="104">
        <v>5</v>
      </c>
      <c r="I334" s="372"/>
      <c r="J334" s="54"/>
      <c r="K334" s="56"/>
      <c r="L334" s="56"/>
    </row>
    <row r="335" spans="1:12">
      <c r="A335" s="377"/>
      <c r="B335" s="377"/>
      <c r="C335" s="129" t="s">
        <v>4401</v>
      </c>
      <c r="D335" s="96">
        <v>1</v>
      </c>
      <c r="E335" s="185">
        <v>600</v>
      </c>
      <c r="F335" s="186"/>
      <c r="G335" s="187"/>
      <c r="H335" s="188"/>
      <c r="I335" s="377"/>
      <c r="J335" s="54"/>
      <c r="K335" s="56"/>
      <c r="L335" s="56"/>
    </row>
    <row r="336" spans="1:12">
      <c r="A336" s="301">
        <v>62</v>
      </c>
      <c r="B336" s="388" t="s">
        <v>4490</v>
      </c>
      <c r="C336" s="70" t="s">
        <v>4345</v>
      </c>
      <c r="D336" s="94">
        <v>243</v>
      </c>
      <c r="E336" s="135">
        <v>145800</v>
      </c>
      <c r="F336" s="136">
        <v>708454</v>
      </c>
      <c r="G336" s="137">
        <v>708454</v>
      </c>
      <c r="H336" s="110">
        <v>5</v>
      </c>
      <c r="I336" s="383"/>
      <c r="J336" s="54"/>
      <c r="K336" s="56"/>
      <c r="L336" s="56"/>
    </row>
    <row r="337" spans="1:12">
      <c r="A337" s="372"/>
      <c r="B337" s="372"/>
      <c r="C337" s="66" t="s">
        <v>4441</v>
      </c>
      <c r="D337" s="95">
        <v>30</v>
      </c>
      <c r="E337" s="139">
        <v>18000</v>
      </c>
      <c r="F337" s="140">
        <v>87415</v>
      </c>
      <c r="G337" s="141">
        <v>87415</v>
      </c>
      <c r="H337" s="104">
        <v>5</v>
      </c>
      <c r="I337" s="372"/>
      <c r="J337" s="54"/>
      <c r="K337" s="56"/>
      <c r="L337" s="56"/>
    </row>
    <row r="338" spans="1:12">
      <c r="A338" s="372"/>
      <c r="B338" s="372"/>
      <c r="C338" s="66" t="s">
        <v>4353</v>
      </c>
      <c r="D338" s="95">
        <v>20</v>
      </c>
      <c r="E338" s="139">
        <v>12000</v>
      </c>
      <c r="F338" s="140">
        <v>58300</v>
      </c>
      <c r="G338" s="141">
        <v>58300</v>
      </c>
      <c r="H338" s="104">
        <v>5</v>
      </c>
      <c r="I338" s="372"/>
      <c r="J338" s="54"/>
      <c r="K338" s="56"/>
      <c r="L338" s="56"/>
    </row>
    <row r="339" spans="1:12">
      <c r="A339" s="377"/>
      <c r="B339" s="377"/>
      <c r="C339" s="66" t="s">
        <v>4361</v>
      </c>
      <c r="D339" s="95">
        <v>20</v>
      </c>
      <c r="E339" s="139">
        <v>12000</v>
      </c>
      <c r="F339" s="140">
        <v>58300</v>
      </c>
      <c r="G339" s="141">
        <v>58300</v>
      </c>
      <c r="H339" s="104">
        <v>5</v>
      </c>
      <c r="I339" s="377"/>
      <c r="J339" s="54"/>
      <c r="K339" s="56"/>
      <c r="L339" s="56"/>
    </row>
    <row r="340" spans="1:12">
      <c r="A340" s="324">
        <v>63</v>
      </c>
      <c r="B340" s="389" t="s">
        <v>4491</v>
      </c>
      <c r="C340" s="66" t="s">
        <v>4345</v>
      </c>
      <c r="D340" s="307">
        <v>75</v>
      </c>
      <c r="E340" s="308">
        <v>45000</v>
      </c>
      <c r="F340" s="347">
        <v>34800</v>
      </c>
      <c r="G340" s="348">
        <v>34800</v>
      </c>
      <c r="H340" s="349">
        <v>0.77</v>
      </c>
      <c r="I340" s="189" t="s">
        <v>4492</v>
      </c>
      <c r="J340" s="49" t="s">
        <v>4381</v>
      </c>
      <c r="K340" s="58">
        <v>2</v>
      </c>
      <c r="L340" s="56"/>
    </row>
    <row r="341" spans="1:12">
      <c r="A341" s="372"/>
      <c r="B341" s="372"/>
      <c r="C341" s="66" t="s">
        <v>4443</v>
      </c>
      <c r="D341" s="372"/>
      <c r="E341" s="372"/>
      <c r="F341" s="372"/>
      <c r="G341" s="372"/>
      <c r="H341" s="372"/>
      <c r="I341" s="129" t="s">
        <v>4493</v>
      </c>
      <c r="J341" s="190"/>
      <c r="K341" s="56"/>
      <c r="L341" s="56"/>
    </row>
    <row r="342" spans="1:12">
      <c r="A342" s="372"/>
      <c r="B342" s="372"/>
      <c r="C342" s="66" t="s">
        <v>4441</v>
      </c>
      <c r="D342" s="377"/>
      <c r="E342" s="377"/>
      <c r="F342" s="377"/>
      <c r="G342" s="377"/>
      <c r="H342" s="377"/>
      <c r="I342" s="129" t="s">
        <v>4494</v>
      </c>
      <c r="J342" s="54"/>
      <c r="K342" s="56"/>
      <c r="L342" s="56"/>
    </row>
    <row r="343" spans="1:12">
      <c r="A343" s="372"/>
      <c r="B343" s="372"/>
      <c r="C343" s="66" t="s">
        <v>4441</v>
      </c>
      <c r="D343" s="95">
        <v>15</v>
      </c>
      <c r="E343" s="139">
        <v>9000</v>
      </c>
      <c r="F343" s="140">
        <v>10450</v>
      </c>
      <c r="G343" s="141">
        <v>10450</v>
      </c>
      <c r="H343" s="104">
        <v>1.1599999999999999</v>
      </c>
      <c r="I343" s="129"/>
      <c r="J343" s="54"/>
      <c r="K343" s="56"/>
      <c r="L343" s="56"/>
    </row>
    <row r="344" spans="1:12">
      <c r="A344" s="372"/>
      <c r="B344" s="372"/>
      <c r="C344" s="66" t="s">
        <v>4443</v>
      </c>
      <c r="D344" s="95">
        <v>10</v>
      </c>
      <c r="E344" s="308">
        <v>18000</v>
      </c>
      <c r="F344" s="347">
        <v>30000</v>
      </c>
      <c r="G344" s="348">
        <v>30000</v>
      </c>
      <c r="H344" s="319">
        <v>1.67</v>
      </c>
      <c r="I344" s="383" t="s">
        <v>4495</v>
      </c>
      <c r="J344" s="54"/>
      <c r="K344" s="56"/>
      <c r="L344" s="56"/>
    </row>
    <row r="345" spans="1:12">
      <c r="A345" s="372"/>
      <c r="B345" s="372"/>
      <c r="C345" s="129" t="s">
        <v>4441</v>
      </c>
      <c r="D345" s="96">
        <v>20</v>
      </c>
      <c r="E345" s="372"/>
      <c r="F345" s="372"/>
      <c r="G345" s="372"/>
      <c r="H345" s="372"/>
      <c r="I345" s="372"/>
      <c r="J345" s="54"/>
      <c r="K345" s="56"/>
      <c r="L345" s="56"/>
    </row>
    <row r="346" spans="1:12">
      <c r="A346" s="267">
        <v>64</v>
      </c>
      <c r="B346" s="191" t="s">
        <v>4496</v>
      </c>
      <c r="C346" s="138" t="s">
        <v>4497</v>
      </c>
      <c r="D346" s="119">
        <v>38</v>
      </c>
      <c r="E346" s="192"/>
      <c r="F346" s="182">
        <v>56000</v>
      </c>
      <c r="G346" s="183">
        <v>56000</v>
      </c>
      <c r="H346" s="123">
        <v>2</v>
      </c>
      <c r="I346" s="138"/>
      <c r="J346" s="54"/>
      <c r="K346" s="56"/>
      <c r="L346" s="56"/>
    </row>
    <row r="347" spans="1:12">
      <c r="A347" s="267">
        <v>65</v>
      </c>
      <c r="B347" s="193" t="s">
        <v>4498</v>
      </c>
      <c r="C347" s="138"/>
      <c r="D347" s="119">
        <v>60</v>
      </c>
      <c r="E347" s="192" t="s">
        <v>1272</v>
      </c>
      <c r="F347" s="182">
        <v>30000</v>
      </c>
      <c r="G347" s="183">
        <v>30000</v>
      </c>
      <c r="H347" s="194" t="s">
        <v>4499</v>
      </c>
      <c r="I347" s="195" t="s">
        <v>4500</v>
      </c>
      <c r="J347" s="45" t="s">
        <v>4117</v>
      </c>
      <c r="K347" s="58">
        <v>7</v>
      </c>
      <c r="L347" s="56"/>
    </row>
    <row r="348" spans="1:12">
      <c r="A348" s="359">
        <v>66</v>
      </c>
      <c r="B348" s="388" t="s">
        <v>4501</v>
      </c>
      <c r="C348" s="70" t="s">
        <v>4345</v>
      </c>
      <c r="D348" s="94">
        <v>13</v>
      </c>
      <c r="E348" s="135">
        <v>7800</v>
      </c>
      <c r="F348" s="136">
        <v>2000</v>
      </c>
      <c r="G348" s="137">
        <v>2000</v>
      </c>
      <c r="H348" s="110">
        <v>2</v>
      </c>
      <c r="I348" s="70" t="s">
        <v>4502</v>
      </c>
      <c r="J348" s="54"/>
      <c r="K348" s="56"/>
      <c r="L348" s="56"/>
    </row>
    <row r="349" spans="1:12">
      <c r="A349" s="372"/>
      <c r="B349" s="372"/>
      <c r="C349" s="66" t="s">
        <v>4443</v>
      </c>
      <c r="D349" s="95">
        <v>19</v>
      </c>
      <c r="E349" s="139">
        <v>11400</v>
      </c>
      <c r="F349" s="154"/>
      <c r="G349" s="196"/>
      <c r="H349" s="197"/>
      <c r="I349" s="384" t="s">
        <v>4503</v>
      </c>
      <c r="J349" s="54"/>
      <c r="K349" s="198"/>
      <c r="L349" s="56"/>
    </row>
    <row r="350" spans="1:12">
      <c r="A350" s="377"/>
      <c r="B350" s="377"/>
      <c r="C350" s="66" t="s">
        <v>4441</v>
      </c>
      <c r="D350" s="95">
        <v>6</v>
      </c>
      <c r="E350" s="139">
        <v>3600</v>
      </c>
      <c r="F350" s="154"/>
      <c r="G350" s="196"/>
      <c r="H350" s="197"/>
      <c r="I350" s="377"/>
      <c r="J350" s="54"/>
      <c r="K350" s="272"/>
      <c r="L350" s="56"/>
    </row>
    <row r="351" spans="1:12">
      <c r="A351" s="360">
        <v>67</v>
      </c>
      <c r="B351" s="389" t="s">
        <v>4504</v>
      </c>
      <c r="C351" s="66" t="s">
        <v>4345</v>
      </c>
      <c r="D351" s="95">
        <v>43</v>
      </c>
      <c r="E351" s="139">
        <v>25800</v>
      </c>
      <c r="F351" s="140">
        <v>50000</v>
      </c>
      <c r="G351" s="141">
        <v>50000</v>
      </c>
      <c r="H351" s="104">
        <v>4</v>
      </c>
      <c r="I351" s="66"/>
      <c r="J351" s="54"/>
      <c r="K351" s="272"/>
      <c r="L351" s="56"/>
    </row>
    <row r="352" spans="1:12">
      <c r="A352" s="372"/>
      <c r="B352" s="372"/>
      <c r="C352" s="66" t="s">
        <v>4443</v>
      </c>
      <c r="D352" s="95">
        <v>8</v>
      </c>
      <c r="E352" s="139">
        <v>4800</v>
      </c>
      <c r="F352" s="154"/>
      <c r="G352" s="196"/>
      <c r="H352" s="197"/>
      <c r="I352" s="66" t="s">
        <v>4503</v>
      </c>
      <c r="J352" s="54"/>
      <c r="K352" s="272"/>
      <c r="L352" s="56"/>
    </row>
    <row r="353" spans="1:12">
      <c r="A353" s="372"/>
      <c r="B353" s="372"/>
      <c r="C353" s="66" t="s">
        <v>4353</v>
      </c>
      <c r="D353" s="95">
        <v>18</v>
      </c>
      <c r="E353" s="139">
        <v>10800</v>
      </c>
      <c r="F353" s="140">
        <v>50000</v>
      </c>
      <c r="G353" s="141">
        <v>50000</v>
      </c>
      <c r="H353" s="104">
        <v>4</v>
      </c>
      <c r="I353" s="384"/>
      <c r="J353" s="54"/>
      <c r="K353" s="272"/>
      <c r="L353" s="56"/>
    </row>
    <row r="354" spans="1:12">
      <c r="A354" s="372"/>
      <c r="B354" s="372"/>
      <c r="C354" s="66" t="s">
        <v>4361</v>
      </c>
      <c r="D354" s="95">
        <v>15</v>
      </c>
      <c r="E354" s="139">
        <v>9000</v>
      </c>
      <c r="F354" s="140">
        <v>50000</v>
      </c>
      <c r="G354" s="141">
        <v>50000</v>
      </c>
      <c r="H354" s="104">
        <v>4</v>
      </c>
      <c r="I354" s="372"/>
      <c r="J354" s="54"/>
      <c r="K354" s="272"/>
      <c r="L354" s="56"/>
    </row>
    <row r="355" spans="1:12">
      <c r="A355" s="377"/>
      <c r="B355" s="377"/>
      <c r="C355" s="66"/>
      <c r="D355" s="390" t="s">
        <v>4445</v>
      </c>
      <c r="E355" s="370"/>
      <c r="F355" s="370"/>
      <c r="G355" s="370"/>
      <c r="H355" s="371"/>
      <c r="I355" s="377"/>
      <c r="J355" s="54" t="s">
        <v>4505</v>
      </c>
      <c r="K355" s="272"/>
      <c r="L355" s="56"/>
    </row>
    <row r="356" spans="1:12">
      <c r="A356" s="360">
        <v>68</v>
      </c>
      <c r="B356" s="391" t="s">
        <v>4506</v>
      </c>
      <c r="C356" s="66" t="s">
        <v>4345</v>
      </c>
      <c r="D356" s="95">
        <v>181</v>
      </c>
      <c r="E356" s="139">
        <v>108600</v>
      </c>
      <c r="F356" s="347">
        <v>645000</v>
      </c>
      <c r="G356" s="348">
        <v>601000</v>
      </c>
      <c r="H356" s="319">
        <v>4.3899999999999997</v>
      </c>
      <c r="I356" s="384"/>
      <c r="J356" s="54"/>
      <c r="K356" s="272"/>
      <c r="L356" s="56"/>
    </row>
    <row r="357" spans="1:12">
      <c r="A357" s="372"/>
      <c r="B357" s="372"/>
      <c r="C357" s="66" t="s">
        <v>4353</v>
      </c>
      <c r="D357" s="95">
        <v>15</v>
      </c>
      <c r="E357" s="139">
        <v>9000</v>
      </c>
      <c r="F357" s="372"/>
      <c r="G357" s="372"/>
      <c r="H357" s="372"/>
      <c r="I357" s="372"/>
      <c r="J357" s="54"/>
      <c r="K357" s="274"/>
      <c r="L357" s="56"/>
    </row>
    <row r="358" spans="1:12">
      <c r="A358" s="377"/>
      <c r="B358" s="377"/>
      <c r="C358" s="66" t="s">
        <v>4361</v>
      </c>
      <c r="D358" s="95">
        <v>32</v>
      </c>
      <c r="E358" s="139">
        <v>19200</v>
      </c>
      <c r="F358" s="377"/>
      <c r="G358" s="377"/>
      <c r="H358" s="377"/>
      <c r="I358" s="377"/>
      <c r="J358" s="54"/>
      <c r="K358" s="56"/>
      <c r="L358" s="56"/>
    </row>
    <row r="359" spans="1:12">
      <c r="A359" s="199">
        <v>69</v>
      </c>
      <c r="B359" s="275" t="s">
        <v>4507</v>
      </c>
      <c r="C359" s="66" t="s">
        <v>4497</v>
      </c>
      <c r="D359" s="95">
        <v>30</v>
      </c>
      <c r="E359" s="142">
        <v>28000</v>
      </c>
      <c r="F359" s="140">
        <v>28000</v>
      </c>
      <c r="G359" s="141">
        <v>24000</v>
      </c>
      <c r="H359" s="104">
        <v>0.8</v>
      </c>
      <c r="I359" s="200" t="s">
        <v>4500</v>
      </c>
      <c r="J359" s="45" t="s">
        <v>4369</v>
      </c>
      <c r="K359" s="58">
        <v>1</v>
      </c>
      <c r="L359" s="56"/>
    </row>
    <row r="360" spans="1:12">
      <c r="A360" s="199">
        <v>70</v>
      </c>
      <c r="B360" s="275" t="s">
        <v>4508</v>
      </c>
      <c r="C360" s="66" t="s">
        <v>4497</v>
      </c>
      <c r="D360" s="95">
        <v>44</v>
      </c>
      <c r="E360" s="142">
        <v>56000</v>
      </c>
      <c r="F360" s="140">
        <v>60000</v>
      </c>
      <c r="G360" s="141">
        <v>51000</v>
      </c>
      <c r="H360" s="104">
        <v>0.9</v>
      </c>
      <c r="I360" s="66"/>
      <c r="J360" s="54"/>
      <c r="K360" s="56"/>
      <c r="L360" s="56"/>
    </row>
    <row r="361" spans="1:12">
      <c r="A361" s="199">
        <v>71</v>
      </c>
      <c r="B361" s="275" t="s">
        <v>4509</v>
      </c>
      <c r="C361" s="66" t="s">
        <v>4497</v>
      </c>
      <c r="D361" s="95">
        <v>16</v>
      </c>
      <c r="E361" s="201">
        <v>31000</v>
      </c>
      <c r="F361" s="202" t="s">
        <v>4510</v>
      </c>
      <c r="G361" s="196"/>
      <c r="H361" s="197"/>
      <c r="I361" s="66"/>
      <c r="J361" s="54"/>
      <c r="K361" s="56"/>
      <c r="L361" s="56"/>
    </row>
    <row r="362" spans="1:12">
      <c r="A362" s="199">
        <v>72</v>
      </c>
      <c r="B362" s="275" t="s">
        <v>4511</v>
      </c>
      <c r="C362" s="66" t="s">
        <v>4497</v>
      </c>
      <c r="D362" s="95">
        <v>22</v>
      </c>
      <c r="E362" s="142">
        <v>35000</v>
      </c>
      <c r="F362" s="140">
        <v>40000</v>
      </c>
      <c r="G362" s="141">
        <v>34000</v>
      </c>
      <c r="H362" s="104">
        <v>0.9</v>
      </c>
      <c r="I362" s="66"/>
      <c r="J362" s="54"/>
      <c r="K362" s="56"/>
      <c r="L362" s="56"/>
    </row>
    <row r="363" spans="1:12">
      <c r="A363" s="199">
        <v>73</v>
      </c>
      <c r="B363" s="275" t="s">
        <v>4512</v>
      </c>
      <c r="C363" s="66" t="s">
        <v>4497</v>
      </c>
      <c r="D363" s="95">
        <v>15</v>
      </c>
      <c r="E363" s="201">
        <v>17000</v>
      </c>
      <c r="F363" s="202" t="s">
        <v>4510</v>
      </c>
      <c r="G363" s="196"/>
      <c r="H363" s="197"/>
      <c r="I363" s="66"/>
      <c r="J363" s="54"/>
      <c r="K363" s="56"/>
      <c r="L363" s="56"/>
    </row>
    <row r="364" spans="1:12">
      <c r="A364" s="199">
        <v>74</v>
      </c>
      <c r="B364" s="273" t="s">
        <v>4513</v>
      </c>
      <c r="C364" s="129" t="s">
        <v>4497</v>
      </c>
      <c r="D364" s="96">
        <v>64</v>
      </c>
      <c r="E364" s="185">
        <v>56000</v>
      </c>
      <c r="F364" s="148">
        <v>70000</v>
      </c>
      <c r="G364" s="149">
        <v>60000</v>
      </c>
      <c r="H364" s="107">
        <v>1</v>
      </c>
      <c r="I364" s="129"/>
      <c r="J364" s="54"/>
      <c r="K364" s="56"/>
      <c r="L364" s="56"/>
    </row>
    <row r="365" spans="1:12">
      <c r="A365" s="301">
        <v>75</v>
      </c>
      <c r="B365" s="366" t="s">
        <v>4514</v>
      </c>
      <c r="C365" s="70" t="s">
        <v>4342</v>
      </c>
      <c r="D365" s="94">
        <v>10</v>
      </c>
      <c r="E365" s="135">
        <v>6000</v>
      </c>
      <c r="F365" s="182">
        <v>130000</v>
      </c>
      <c r="G365" s="183">
        <v>130000</v>
      </c>
      <c r="H365" s="123">
        <v>1.5</v>
      </c>
      <c r="I365" s="138" t="s">
        <v>4515</v>
      </c>
      <c r="J365" s="54"/>
      <c r="K365" s="56"/>
      <c r="L365" s="56"/>
    </row>
    <row r="366" spans="1:12">
      <c r="A366" s="372"/>
      <c r="B366" s="372"/>
      <c r="C366" s="70" t="s">
        <v>4345</v>
      </c>
      <c r="D366" s="94">
        <v>96</v>
      </c>
      <c r="E366" s="135">
        <v>57600</v>
      </c>
      <c r="F366" s="203"/>
      <c r="G366" s="204"/>
      <c r="H366" s="205"/>
      <c r="I366" s="138"/>
      <c r="J366" s="54"/>
      <c r="K366" s="56"/>
      <c r="L366" s="56"/>
    </row>
    <row r="367" spans="1:12">
      <c r="A367" s="372"/>
      <c r="B367" s="372"/>
      <c r="C367" s="70" t="s">
        <v>4359</v>
      </c>
      <c r="D367" s="94">
        <v>9</v>
      </c>
      <c r="E367" s="135">
        <v>5400</v>
      </c>
      <c r="F367" s="203"/>
      <c r="G367" s="204"/>
      <c r="H367" s="205"/>
      <c r="I367" s="138"/>
      <c r="J367" s="54"/>
      <c r="K367" s="56"/>
      <c r="L367" s="56"/>
    </row>
    <row r="368" spans="1:12">
      <c r="A368" s="372"/>
      <c r="B368" s="372"/>
      <c r="C368" s="70" t="s">
        <v>4353</v>
      </c>
      <c r="D368" s="94">
        <v>8</v>
      </c>
      <c r="E368" s="135">
        <v>4800</v>
      </c>
      <c r="F368" s="203"/>
      <c r="G368" s="204"/>
      <c r="H368" s="205"/>
      <c r="I368" s="138"/>
      <c r="J368" s="54"/>
      <c r="K368" s="56"/>
      <c r="L368" s="56"/>
    </row>
    <row r="369" spans="1:12">
      <c r="A369" s="372"/>
      <c r="B369" s="372"/>
      <c r="C369" s="70" t="s">
        <v>4360</v>
      </c>
      <c r="D369" s="94">
        <v>6</v>
      </c>
      <c r="E369" s="135">
        <v>3600</v>
      </c>
      <c r="F369" s="203"/>
      <c r="G369" s="204"/>
      <c r="H369" s="205"/>
      <c r="I369" s="138"/>
      <c r="J369" s="54"/>
      <c r="K369" s="56"/>
      <c r="L369" s="56"/>
    </row>
    <row r="370" spans="1:12">
      <c r="A370" s="372"/>
      <c r="B370" s="372"/>
      <c r="C370" s="70" t="s">
        <v>4361</v>
      </c>
      <c r="D370" s="94">
        <v>8</v>
      </c>
      <c r="E370" s="135">
        <v>4800</v>
      </c>
      <c r="F370" s="203"/>
      <c r="G370" s="204"/>
      <c r="H370" s="205"/>
      <c r="I370" s="138"/>
      <c r="J370" s="54"/>
      <c r="K370" s="56"/>
      <c r="L370" s="56"/>
    </row>
    <row r="371" spans="1:12">
      <c r="A371" s="372"/>
      <c r="B371" s="372"/>
      <c r="C371" s="70" t="s">
        <v>4375</v>
      </c>
      <c r="D371" s="94">
        <v>12</v>
      </c>
      <c r="E371" s="135">
        <v>7200</v>
      </c>
      <c r="F371" s="203"/>
      <c r="G371" s="204"/>
      <c r="H371" s="205"/>
      <c r="I371" s="138"/>
      <c r="J371" s="54"/>
      <c r="K371" s="56"/>
      <c r="L371" s="56"/>
    </row>
    <row r="372" spans="1:12">
      <c r="A372" s="372"/>
      <c r="B372" s="372"/>
      <c r="C372" s="66" t="s">
        <v>4397</v>
      </c>
      <c r="D372" s="95">
        <v>12</v>
      </c>
      <c r="E372" s="139">
        <v>7200</v>
      </c>
      <c r="F372" s="206">
        <v>130000</v>
      </c>
      <c r="G372" s="147">
        <v>130000</v>
      </c>
      <c r="H372" s="107">
        <v>1.5</v>
      </c>
      <c r="I372" s="129"/>
      <c r="J372" s="54"/>
      <c r="K372" s="56"/>
      <c r="L372" s="56"/>
    </row>
    <row r="373" spans="1:12">
      <c r="A373" s="372"/>
      <c r="B373" s="372"/>
      <c r="C373" s="66" t="s">
        <v>4400</v>
      </c>
      <c r="D373" s="95">
        <v>15</v>
      </c>
      <c r="E373" s="139">
        <v>9000</v>
      </c>
      <c r="F373" s="186"/>
      <c r="G373" s="187"/>
      <c r="H373" s="188"/>
      <c r="I373" s="129"/>
      <c r="J373" s="54"/>
      <c r="K373" s="56"/>
      <c r="L373" s="56"/>
    </row>
    <row r="374" spans="1:12">
      <c r="A374" s="377"/>
      <c r="B374" s="377"/>
      <c r="C374" s="66" t="s">
        <v>4401</v>
      </c>
      <c r="D374" s="95">
        <v>20</v>
      </c>
      <c r="E374" s="139">
        <v>12000</v>
      </c>
      <c r="F374" s="154"/>
      <c r="G374" s="196"/>
      <c r="H374" s="197"/>
      <c r="I374" s="129"/>
      <c r="J374" s="54"/>
      <c r="K374" s="56"/>
      <c r="L374" s="56"/>
    </row>
    <row r="375" spans="1:12">
      <c r="A375" s="360">
        <v>76</v>
      </c>
      <c r="B375" s="391" t="s">
        <v>4516</v>
      </c>
      <c r="C375" s="70" t="s">
        <v>4365</v>
      </c>
      <c r="D375" s="94">
        <v>84</v>
      </c>
      <c r="E375" s="313">
        <v>50000</v>
      </c>
      <c r="F375" s="314">
        <v>70000</v>
      </c>
      <c r="G375" s="315">
        <v>70000</v>
      </c>
      <c r="H375" s="316">
        <v>1.4</v>
      </c>
      <c r="I375" s="70"/>
      <c r="J375" s="54"/>
      <c r="K375" s="56"/>
      <c r="L375" s="56"/>
    </row>
    <row r="376" spans="1:12">
      <c r="A376" s="377"/>
      <c r="B376" s="377"/>
      <c r="C376" s="66" t="s">
        <v>4442</v>
      </c>
      <c r="D376" s="95">
        <v>28</v>
      </c>
      <c r="E376" s="377"/>
      <c r="F376" s="377"/>
      <c r="G376" s="377"/>
      <c r="H376" s="377"/>
      <c r="I376" s="66"/>
      <c r="J376" s="54"/>
      <c r="K376" s="56"/>
      <c r="L376" s="56"/>
    </row>
    <row r="377" spans="1:12">
      <c r="A377" s="207">
        <v>77</v>
      </c>
      <c r="B377" s="273" t="s">
        <v>4517</v>
      </c>
      <c r="C377" s="56" t="s">
        <v>4444</v>
      </c>
      <c r="D377" s="208">
        <v>17</v>
      </c>
      <c r="E377" s="276">
        <v>10200</v>
      </c>
      <c r="F377" s="148">
        <v>12000</v>
      </c>
      <c r="G377" s="209">
        <v>12000</v>
      </c>
      <c r="H377" s="210">
        <v>1.18</v>
      </c>
      <c r="I377" s="129"/>
      <c r="J377" s="54"/>
      <c r="K377" s="56"/>
      <c r="L377" s="56"/>
    </row>
    <row r="378" spans="1:12">
      <c r="A378" s="334">
        <v>78</v>
      </c>
      <c r="B378" s="392" t="s">
        <v>4518</v>
      </c>
      <c r="C378" s="70" t="s">
        <v>4342</v>
      </c>
      <c r="D378" s="94">
        <v>31</v>
      </c>
      <c r="E378" s="135">
        <v>18600</v>
      </c>
      <c r="F378" s="211">
        <v>63409</v>
      </c>
      <c r="G378" s="177">
        <v>44809</v>
      </c>
      <c r="H378" s="212">
        <v>45384</v>
      </c>
      <c r="I378" s="383"/>
      <c r="J378" s="54"/>
      <c r="K378" s="56"/>
      <c r="L378" s="56"/>
    </row>
    <row r="379" spans="1:12">
      <c r="A379" s="372"/>
      <c r="B379" s="372"/>
      <c r="C379" s="66" t="s">
        <v>4345</v>
      </c>
      <c r="D379" s="95">
        <v>225</v>
      </c>
      <c r="E379" s="139">
        <v>135000</v>
      </c>
      <c r="F379" s="213">
        <v>460227</v>
      </c>
      <c r="G379" s="144">
        <v>325227</v>
      </c>
      <c r="H379" s="214">
        <v>45384</v>
      </c>
      <c r="I379" s="372"/>
      <c r="J379" s="54"/>
      <c r="K379" s="56"/>
      <c r="L379" s="56"/>
    </row>
    <row r="380" spans="1:12">
      <c r="A380" s="372"/>
      <c r="B380" s="372"/>
      <c r="C380" s="66" t="s">
        <v>4365</v>
      </c>
      <c r="D380" s="95">
        <v>13</v>
      </c>
      <c r="E380" s="139">
        <v>7800</v>
      </c>
      <c r="F380" s="213">
        <v>26591</v>
      </c>
      <c r="G380" s="144">
        <v>18791</v>
      </c>
      <c r="H380" s="214">
        <v>45384</v>
      </c>
      <c r="I380" s="372"/>
      <c r="J380" s="54"/>
      <c r="K380" s="56"/>
      <c r="L380" s="56"/>
    </row>
    <row r="381" spans="1:12">
      <c r="A381" s="372"/>
      <c r="B381" s="372"/>
      <c r="C381" s="66" t="s">
        <v>4359</v>
      </c>
      <c r="D381" s="95">
        <v>9</v>
      </c>
      <c r="E381" s="139">
        <v>5400</v>
      </c>
      <c r="F381" s="213">
        <v>18409</v>
      </c>
      <c r="G381" s="144">
        <v>13009</v>
      </c>
      <c r="H381" s="214">
        <v>45384</v>
      </c>
      <c r="I381" s="372"/>
      <c r="J381" s="54"/>
      <c r="K381" s="56"/>
      <c r="L381" s="56"/>
    </row>
    <row r="382" spans="1:12">
      <c r="A382" s="372"/>
      <c r="B382" s="372"/>
      <c r="C382" s="66" t="s">
        <v>4372</v>
      </c>
      <c r="D382" s="95">
        <v>2</v>
      </c>
      <c r="E382" s="139">
        <v>1200</v>
      </c>
      <c r="F382" s="213">
        <v>4091</v>
      </c>
      <c r="G382" s="144">
        <v>2891</v>
      </c>
      <c r="H382" s="214">
        <v>45384</v>
      </c>
      <c r="I382" s="372"/>
      <c r="J382" s="54"/>
      <c r="K382" s="56"/>
      <c r="L382" s="56"/>
    </row>
    <row r="383" spans="1:12">
      <c r="A383" s="372"/>
      <c r="B383" s="372"/>
      <c r="C383" s="66" t="s">
        <v>4353</v>
      </c>
      <c r="D383" s="95">
        <v>6</v>
      </c>
      <c r="E383" s="139">
        <v>3600</v>
      </c>
      <c r="F383" s="213">
        <v>12273</v>
      </c>
      <c r="G383" s="144">
        <v>8673</v>
      </c>
      <c r="H383" s="214">
        <v>45384</v>
      </c>
      <c r="I383" s="372"/>
      <c r="J383" s="54"/>
      <c r="K383" s="56"/>
      <c r="L383" s="56"/>
    </row>
    <row r="384" spans="1:12">
      <c r="A384" s="372"/>
      <c r="B384" s="372"/>
      <c r="C384" s="66" t="s">
        <v>4360</v>
      </c>
      <c r="D384" s="95">
        <v>9</v>
      </c>
      <c r="E384" s="139">
        <v>5400</v>
      </c>
      <c r="F384" s="213">
        <v>18409</v>
      </c>
      <c r="G384" s="144">
        <v>13009</v>
      </c>
      <c r="H384" s="214">
        <v>45384</v>
      </c>
      <c r="I384" s="372"/>
      <c r="J384" s="54"/>
      <c r="K384" s="56"/>
      <c r="L384" s="56"/>
    </row>
    <row r="385" spans="1:12">
      <c r="A385" s="372"/>
      <c r="B385" s="372"/>
      <c r="C385" s="66" t="s">
        <v>4374</v>
      </c>
      <c r="D385" s="95">
        <v>6</v>
      </c>
      <c r="E385" s="139">
        <v>3600</v>
      </c>
      <c r="F385" s="213">
        <v>12273</v>
      </c>
      <c r="G385" s="144">
        <v>8673</v>
      </c>
      <c r="H385" s="214">
        <v>45384</v>
      </c>
      <c r="I385" s="372"/>
      <c r="J385" s="54"/>
      <c r="K385" s="56"/>
      <c r="L385" s="56"/>
    </row>
    <row r="386" spans="1:12">
      <c r="A386" s="372"/>
      <c r="B386" s="372"/>
      <c r="C386" s="66" t="s">
        <v>4361</v>
      </c>
      <c r="D386" s="95">
        <v>26</v>
      </c>
      <c r="E386" s="139">
        <v>15600</v>
      </c>
      <c r="F386" s="213">
        <v>53182</v>
      </c>
      <c r="G386" s="144">
        <v>37582</v>
      </c>
      <c r="H386" s="214">
        <v>45384</v>
      </c>
      <c r="I386" s="372"/>
      <c r="J386" s="22" t="s">
        <v>235</v>
      </c>
      <c r="K386" s="70"/>
      <c r="L386" s="56"/>
    </row>
    <row r="387" spans="1:12">
      <c r="A387" s="372"/>
      <c r="B387" s="372"/>
      <c r="C387" s="66" t="s">
        <v>4362</v>
      </c>
      <c r="D387" s="95">
        <v>3</v>
      </c>
      <c r="E387" s="139">
        <v>1800</v>
      </c>
      <c r="F387" s="213">
        <v>6136</v>
      </c>
      <c r="G387" s="144">
        <v>4336</v>
      </c>
      <c r="H387" s="214">
        <v>45384</v>
      </c>
      <c r="I387" s="372"/>
      <c r="J387" s="254" t="s">
        <v>4503</v>
      </c>
      <c r="K387" s="66"/>
      <c r="L387" s="56"/>
    </row>
    <row r="388" spans="1:12">
      <c r="A388" s="372"/>
      <c r="B388" s="372"/>
      <c r="C388" s="66" t="s">
        <v>4519</v>
      </c>
      <c r="D388" s="95">
        <v>6</v>
      </c>
      <c r="E388" s="139">
        <v>3600</v>
      </c>
      <c r="F388" s="213">
        <v>12273</v>
      </c>
      <c r="G388" s="144">
        <v>8673</v>
      </c>
      <c r="H388" s="214">
        <v>45384</v>
      </c>
      <c r="I388" s="372"/>
      <c r="J388" s="254" t="s">
        <v>4503</v>
      </c>
      <c r="K388" s="66"/>
      <c r="L388" s="56"/>
    </row>
    <row r="389" spans="1:12">
      <c r="A389" s="372"/>
      <c r="B389" s="372"/>
      <c r="C389" s="66" t="s">
        <v>4375</v>
      </c>
      <c r="D389" s="95">
        <v>3</v>
      </c>
      <c r="E389" s="139">
        <v>1800</v>
      </c>
      <c r="F389" s="213">
        <v>6136</v>
      </c>
      <c r="G389" s="144">
        <v>4336</v>
      </c>
      <c r="H389" s="214">
        <v>45384</v>
      </c>
      <c r="I389" s="372"/>
      <c r="J389" s="262"/>
      <c r="K389" s="66"/>
      <c r="L389" s="56"/>
    </row>
    <row r="390" spans="1:12">
      <c r="A390" s="372"/>
      <c r="B390" s="372"/>
      <c r="C390" s="66" t="s">
        <v>4345</v>
      </c>
      <c r="D390" s="95">
        <v>30</v>
      </c>
      <c r="E390" s="139">
        <v>18000</v>
      </c>
      <c r="F390" s="213">
        <v>70000</v>
      </c>
      <c r="G390" s="144">
        <v>52000</v>
      </c>
      <c r="H390" s="214">
        <v>45538</v>
      </c>
      <c r="I390" s="372"/>
      <c r="J390" s="254" t="s">
        <v>4503</v>
      </c>
      <c r="K390" s="66"/>
      <c r="L390" s="56"/>
    </row>
    <row r="391" spans="1:12">
      <c r="A391" s="372"/>
      <c r="B391" s="372"/>
      <c r="C391" s="66" t="s">
        <v>4397</v>
      </c>
      <c r="D391" s="95">
        <v>8</v>
      </c>
      <c r="E391" s="139">
        <v>4800</v>
      </c>
      <c r="F391" s="213">
        <v>16136</v>
      </c>
      <c r="G391" s="144">
        <v>11564</v>
      </c>
      <c r="H391" s="214">
        <v>45384</v>
      </c>
      <c r="I391" s="372"/>
      <c r="J391" s="254"/>
      <c r="K391" s="66"/>
      <c r="L391" s="56"/>
    </row>
    <row r="392" spans="1:12">
      <c r="A392" s="372"/>
      <c r="B392" s="372"/>
      <c r="C392" s="66" t="s">
        <v>4400</v>
      </c>
      <c r="D392" s="95">
        <v>23</v>
      </c>
      <c r="E392" s="139">
        <v>13800</v>
      </c>
      <c r="F392" s="213">
        <v>47045</v>
      </c>
      <c r="G392" s="144">
        <v>33245</v>
      </c>
      <c r="H392" s="214">
        <v>45384</v>
      </c>
      <c r="I392" s="372"/>
      <c r="J392" s="263"/>
      <c r="K392" s="129"/>
      <c r="L392" s="56"/>
    </row>
    <row r="393" spans="1:12">
      <c r="A393" s="372"/>
      <c r="B393" s="372"/>
      <c r="C393" s="66" t="s">
        <v>4401</v>
      </c>
      <c r="D393" s="95">
        <v>24</v>
      </c>
      <c r="E393" s="139">
        <v>14400</v>
      </c>
      <c r="F393" s="213">
        <v>49091</v>
      </c>
      <c r="G393" s="144">
        <v>34691</v>
      </c>
      <c r="H393" s="214">
        <v>45384</v>
      </c>
      <c r="I393" s="372"/>
      <c r="J393" s="255">
        <v>2.4090972220000002</v>
      </c>
      <c r="K393" s="138"/>
      <c r="L393" s="56"/>
    </row>
    <row r="394" spans="1:12">
      <c r="A394" s="377"/>
      <c r="B394" s="377"/>
      <c r="C394" s="129" t="s">
        <v>4520</v>
      </c>
      <c r="D394" s="96">
        <v>2</v>
      </c>
      <c r="E394" s="145">
        <v>1200</v>
      </c>
      <c r="F394" s="206">
        <v>4091</v>
      </c>
      <c r="G394" s="147">
        <v>2891</v>
      </c>
      <c r="H394" s="215">
        <v>45384</v>
      </c>
      <c r="I394" s="372"/>
      <c r="J394" s="263"/>
      <c r="K394" s="129"/>
      <c r="L394" s="56"/>
    </row>
    <row r="395" spans="1:12">
      <c r="A395" s="267">
        <v>79</v>
      </c>
      <c r="B395" s="277" t="s">
        <v>4521</v>
      </c>
      <c r="C395" s="70" t="s">
        <v>4342</v>
      </c>
      <c r="D395" s="94">
        <v>10</v>
      </c>
      <c r="E395" s="135">
        <v>6000</v>
      </c>
      <c r="F395" s="136">
        <v>7000</v>
      </c>
      <c r="G395" s="137">
        <v>7000</v>
      </c>
      <c r="H395" s="110">
        <v>1</v>
      </c>
      <c r="I395" s="138" t="s">
        <v>4522</v>
      </c>
      <c r="J395" s="263"/>
      <c r="K395" s="129"/>
      <c r="L395" s="56"/>
    </row>
    <row r="396" spans="1:12">
      <c r="A396" s="266"/>
      <c r="B396" s="278"/>
      <c r="C396" s="66" t="s">
        <v>4345</v>
      </c>
      <c r="D396" s="95">
        <v>46</v>
      </c>
      <c r="E396" s="139">
        <v>27600</v>
      </c>
      <c r="F396" s="140">
        <v>28000</v>
      </c>
      <c r="G396" s="141">
        <v>28000</v>
      </c>
      <c r="H396" s="104">
        <v>1</v>
      </c>
      <c r="I396" s="129"/>
      <c r="J396" s="263"/>
      <c r="K396" s="129"/>
      <c r="L396" s="56"/>
    </row>
    <row r="397" spans="1:12">
      <c r="A397" s="266"/>
      <c r="B397" s="278"/>
      <c r="C397" s="66" t="s">
        <v>4393</v>
      </c>
      <c r="D397" s="95">
        <v>4</v>
      </c>
      <c r="E397" s="139">
        <v>2400</v>
      </c>
      <c r="F397" s="140">
        <v>2500</v>
      </c>
      <c r="G397" s="141">
        <v>2500</v>
      </c>
      <c r="H397" s="104">
        <v>1</v>
      </c>
      <c r="I397" s="129"/>
      <c r="J397" s="263"/>
      <c r="K397" s="129"/>
      <c r="L397" s="56"/>
    </row>
    <row r="398" spans="1:12">
      <c r="A398" s="266"/>
      <c r="B398" s="278"/>
      <c r="C398" s="66" t="s">
        <v>4359</v>
      </c>
      <c r="D398" s="95">
        <v>10</v>
      </c>
      <c r="E398" s="139">
        <v>6000</v>
      </c>
      <c r="F398" s="140">
        <v>7000</v>
      </c>
      <c r="G398" s="141">
        <v>7000</v>
      </c>
      <c r="H398" s="104">
        <v>1</v>
      </c>
      <c r="I398" s="129"/>
      <c r="J398" s="263"/>
      <c r="K398" s="129"/>
      <c r="L398" s="56"/>
    </row>
    <row r="399" spans="1:12">
      <c r="A399" s="266"/>
      <c r="B399" s="278"/>
      <c r="C399" s="66" t="s">
        <v>4353</v>
      </c>
      <c r="D399" s="95">
        <v>3</v>
      </c>
      <c r="E399" s="139">
        <v>1800</v>
      </c>
      <c r="F399" s="140">
        <v>1800</v>
      </c>
      <c r="G399" s="141">
        <v>1800</v>
      </c>
      <c r="H399" s="104">
        <v>1</v>
      </c>
      <c r="I399" s="129"/>
      <c r="J399" s="263"/>
      <c r="K399" s="129"/>
      <c r="L399" s="56"/>
    </row>
    <row r="400" spans="1:12">
      <c r="A400" s="266"/>
      <c r="B400" s="278"/>
      <c r="C400" s="66" t="s">
        <v>4360</v>
      </c>
      <c r="D400" s="95">
        <v>3</v>
      </c>
      <c r="E400" s="139">
        <v>1800</v>
      </c>
      <c r="F400" s="140">
        <v>1800</v>
      </c>
      <c r="G400" s="141">
        <v>1800</v>
      </c>
      <c r="H400" s="104">
        <v>1</v>
      </c>
      <c r="I400" s="129"/>
      <c r="J400" s="263"/>
      <c r="K400" s="66"/>
      <c r="L400" s="56"/>
    </row>
    <row r="401" spans="1:12">
      <c r="A401" s="266"/>
      <c r="B401" s="278"/>
      <c r="C401" s="66" t="s">
        <v>4361</v>
      </c>
      <c r="D401" s="95">
        <v>4</v>
      </c>
      <c r="E401" s="139">
        <v>2400</v>
      </c>
      <c r="F401" s="140">
        <v>2400</v>
      </c>
      <c r="G401" s="141">
        <v>2400</v>
      </c>
      <c r="H401" s="104">
        <v>1</v>
      </c>
      <c r="I401" s="129"/>
      <c r="J401" s="216">
        <v>4.71</v>
      </c>
      <c r="K401" s="56"/>
      <c r="L401" s="56"/>
    </row>
    <row r="402" spans="1:12">
      <c r="A402" s="262"/>
      <c r="B402" s="279"/>
      <c r="C402" s="129" t="s">
        <v>4375</v>
      </c>
      <c r="D402" s="96">
        <v>6</v>
      </c>
      <c r="E402" s="145">
        <v>3600</v>
      </c>
      <c r="F402" s="148">
        <v>3700</v>
      </c>
      <c r="G402" s="149">
        <v>3700</v>
      </c>
      <c r="H402" s="107">
        <v>1</v>
      </c>
      <c r="I402" s="66"/>
      <c r="J402" s="280"/>
      <c r="K402" s="56"/>
      <c r="L402" s="56"/>
    </row>
    <row r="403" spans="1:12">
      <c r="A403" s="217">
        <v>80</v>
      </c>
      <c r="B403" s="218" t="s">
        <v>4523</v>
      </c>
      <c r="C403" s="393" t="s">
        <v>4524</v>
      </c>
      <c r="D403" s="370"/>
      <c r="E403" s="370"/>
      <c r="F403" s="370"/>
      <c r="G403" s="370"/>
      <c r="H403" s="370"/>
      <c r="I403" s="371"/>
      <c r="J403" s="56"/>
      <c r="K403" s="56"/>
      <c r="L403" s="56"/>
    </row>
    <row r="404" spans="1:12">
      <c r="A404" s="270">
        <v>81</v>
      </c>
      <c r="B404" s="219" t="s">
        <v>4525</v>
      </c>
      <c r="C404" s="393" t="s">
        <v>4526</v>
      </c>
      <c r="D404" s="370"/>
      <c r="E404" s="370"/>
      <c r="F404" s="370"/>
      <c r="G404" s="370"/>
      <c r="H404" s="370"/>
      <c r="I404" s="371"/>
      <c r="J404" s="56"/>
      <c r="K404" s="56"/>
      <c r="L404" s="56"/>
    </row>
    <row r="405" spans="1:12">
      <c r="A405" s="324">
        <v>82</v>
      </c>
      <c r="B405" s="358" t="s">
        <v>4527</v>
      </c>
      <c r="C405" s="70" t="s">
        <v>4466</v>
      </c>
      <c r="D405" s="94">
        <v>1</v>
      </c>
      <c r="E405" s="152">
        <v>600</v>
      </c>
      <c r="F405" s="311">
        <v>6000</v>
      </c>
      <c r="G405" s="309">
        <v>13000</v>
      </c>
      <c r="H405" s="310">
        <v>2.1669999999999998</v>
      </c>
      <c r="I405" s="70" t="s">
        <v>4528</v>
      </c>
      <c r="J405" s="54"/>
      <c r="K405" s="56"/>
      <c r="L405" s="56"/>
    </row>
    <row r="406" spans="1:12">
      <c r="A406" s="372"/>
      <c r="B406" s="372"/>
      <c r="C406" s="66" t="s">
        <v>4529</v>
      </c>
      <c r="D406" s="95">
        <v>9</v>
      </c>
      <c r="E406" s="139">
        <v>5400</v>
      </c>
      <c r="F406" s="377"/>
      <c r="G406" s="377"/>
      <c r="H406" s="377"/>
      <c r="I406" s="66" t="s">
        <v>4530</v>
      </c>
      <c r="J406" s="54"/>
      <c r="K406" s="56"/>
      <c r="L406" s="56"/>
    </row>
    <row r="407" spans="1:12">
      <c r="A407" s="372"/>
      <c r="B407" s="372"/>
      <c r="C407" s="66" t="s">
        <v>4397</v>
      </c>
      <c r="D407" s="95">
        <v>1</v>
      </c>
      <c r="E407" s="142">
        <v>600</v>
      </c>
      <c r="F407" s="311">
        <v>21000</v>
      </c>
      <c r="G407" s="312">
        <v>21000</v>
      </c>
      <c r="H407" s="310">
        <v>1.5</v>
      </c>
      <c r="I407" s="66" t="s">
        <v>4531</v>
      </c>
      <c r="J407" s="54"/>
      <c r="K407" s="56"/>
      <c r="L407" s="56"/>
    </row>
    <row r="408" spans="1:12">
      <c r="A408" s="372"/>
      <c r="B408" s="372"/>
      <c r="C408" s="66" t="s">
        <v>4400</v>
      </c>
      <c r="D408" s="95">
        <v>11</v>
      </c>
      <c r="E408" s="139">
        <v>6600</v>
      </c>
      <c r="F408" s="372"/>
      <c r="G408" s="372"/>
      <c r="H408" s="372"/>
      <c r="I408" s="66" t="s">
        <v>4528</v>
      </c>
      <c r="J408" s="54"/>
      <c r="K408" s="56"/>
      <c r="L408" s="56"/>
    </row>
    <row r="409" spans="1:12">
      <c r="A409" s="377"/>
      <c r="B409" s="377"/>
      <c r="C409" s="66" t="s">
        <v>4401</v>
      </c>
      <c r="D409" s="95">
        <v>12</v>
      </c>
      <c r="E409" s="139">
        <v>7200</v>
      </c>
      <c r="F409" s="377"/>
      <c r="G409" s="377"/>
      <c r="H409" s="377"/>
      <c r="I409" s="66" t="s">
        <v>4530</v>
      </c>
      <c r="J409" s="54"/>
      <c r="K409" s="56"/>
      <c r="L409" s="56"/>
    </row>
    <row r="410" spans="1:12">
      <c r="A410" s="324">
        <v>83</v>
      </c>
      <c r="B410" s="324" t="s">
        <v>4532</v>
      </c>
      <c r="C410" s="66" t="s">
        <v>4397</v>
      </c>
      <c r="D410" s="95">
        <v>10</v>
      </c>
      <c r="E410" s="139">
        <v>6000</v>
      </c>
      <c r="F410" s="162">
        <v>14.6</v>
      </c>
      <c r="G410" s="144">
        <v>14602</v>
      </c>
      <c r="H410" s="220">
        <v>2.4</v>
      </c>
      <c r="I410" s="56"/>
      <c r="J410" s="54"/>
      <c r="K410" s="56"/>
      <c r="L410" s="56"/>
    </row>
    <row r="411" spans="1:12">
      <c r="A411" s="372"/>
      <c r="B411" s="372"/>
      <c r="C411" s="66" t="s">
        <v>4400</v>
      </c>
      <c r="D411" s="95">
        <v>14</v>
      </c>
      <c r="E411" s="139">
        <v>8400</v>
      </c>
      <c r="F411" s="162">
        <v>20.399999999999999</v>
      </c>
      <c r="G411" s="144">
        <v>20443</v>
      </c>
      <c r="H411" s="220">
        <v>2.4</v>
      </c>
      <c r="I411" s="56"/>
      <c r="J411" s="54"/>
      <c r="K411" s="56"/>
      <c r="L411" s="56"/>
    </row>
    <row r="412" spans="1:12">
      <c r="A412" s="372"/>
      <c r="B412" s="372"/>
      <c r="C412" s="66" t="s">
        <v>4401</v>
      </c>
      <c r="D412" s="95">
        <v>20</v>
      </c>
      <c r="E412" s="139">
        <v>12000</v>
      </c>
      <c r="F412" s="162">
        <v>29.2</v>
      </c>
      <c r="G412" s="144">
        <v>29204</v>
      </c>
      <c r="H412" s="220">
        <v>2.4</v>
      </c>
      <c r="I412" s="56"/>
      <c r="J412" s="54"/>
      <c r="K412" s="56"/>
      <c r="L412" s="56"/>
    </row>
    <row r="413" spans="1:12">
      <c r="A413" s="372"/>
      <c r="B413" s="372"/>
      <c r="C413" s="66" t="s">
        <v>4342</v>
      </c>
      <c r="D413" s="95">
        <v>10</v>
      </c>
      <c r="E413" s="139">
        <v>6000</v>
      </c>
      <c r="F413" s="162">
        <v>14.6</v>
      </c>
      <c r="G413" s="144">
        <v>14602</v>
      </c>
      <c r="H413" s="220">
        <v>2.4</v>
      </c>
      <c r="I413" s="56"/>
      <c r="J413" s="54"/>
      <c r="K413" s="56"/>
      <c r="L413" s="56"/>
    </row>
    <row r="414" spans="1:12">
      <c r="A414" s="372"/>
      <c r="B414" s="372"/>
      <c r="C414" s="66" t="s">
        <v>4345</v>
      </c>
      <c r="D414" s="95">
        <v>162</v>
      </c>
      <c r="E414" s="139">
        <v>97200</v>
      </c>
      <c r="F414" s="162">
        <v>236.6</v>
      </c>
      <c r="G414" s="144">
        <v>236554</v>
      </c>
      <c r="H414" s="220">
        <v>2.4</v>
      </c>
      <c r="I414" s="56"/>
      <c r="J414" s="54"/>
      <c r="K414" s="56"/>
      <c r="L414" s="56"/>
    </row>
    <row r="415" spans="1:12">
      <c r="A415" s="372"/>
      <c r="B415" s="372"/>
      <c r="C415" s="66" t="s">
        <v>4346</v>
      </c>
      <c r="D415" s="95">
        <v>11</v>
      </c>
      <c r="E415" s="139">
        <v>6600</v>
      </c>
      <c r="F415" s="162">
        <v>16.100000000000001</v>
      </c>
      <c r="G415" s="144">
        <v>16062</v>
      </c>
      <c r="H415" s="220">
        <v>2.4</v>
      </c>
      <c r="I415" s="56"/>
      <c r="J415" s="54"/>
      <c r="K415" s="56"/>
      <c r="L415" s="56"/>
    </row>
    <row r="416" spans="1:12">
      <c r="A416" s="372"/>
      <c r="B416" s="372"/>
      <c r="C416" s="66" t="s">
        <v>4348</v>
      </c>
      <c r="D416" s="95">
        <v>7</v>
      </c>
      <c r="E416" s="139">
        <v>4200</v>
      </c>
      <c r="F416" s="162">
        <v>10.199999999999999</v>
      </c>
      <c r="G416" s="144">
        <v>10221</v>
      </c>
      <c r="H416" s="220">
        <v>2.4</v>
      </c>
      <c r="I416" s="56"/>
      <c r="J416" s="54"/>
      <c r="K416" s="56"/>
      <c r="L416" s="56"/>
    </row>
    <row r="417" spans="1:12">
      <c r="A417" s="372"/>
      <c r="B417" s="372"/>
      <c r="C417" s="66" t="s">
        <v>4349</v>
      </c>
      <c r="D417" s="95">
        <v>5</v>
      </c>
      <c r="E417" s="139">
        <v>3000</v>
      </c>
      <c r="F417" s="162">
        <v>7.3</v>
      </c>
      <c r="G417" s="144">
        <v>7301</v>
      </c>
      <c r="H417" s="220">
        <v>2.4</v>
      </c>
      <c r="I417" s="56"/>
      <c r="J417" s="54"/>
      <c r="K417" s="56"/>
      <c r="L417" s="56"/>
    </row>
    <row r="418" spans="1:12">
      <c r="A418" s="372"/>
      <c r="B418" s="372"/>
      <c r="C418" s="66" t="s">
        <v>4350</v>
      </c>
      <c r="D418" s="95">
        <v>3</v>
      </c>
      <c r="E418" s="139">
        <v>1800</v>
      </c>
      <c r="F418" s="162">
        <v>4.4000000000000004</v>
      </c>
      <c r="G418" s="144">
        <v>4381</v>
      </c>
      <c r="H418" s="220">
        <v>2.4</v>
      </c>
      <c r="I418" s="56"/>
      <c r="J418" s="54"/>
      <c r="K418" s="56"/>
      <c r="L418" s="56"/>
    </row>
    <row r="419" spans="1:12">
      <c r="A419" s="372"/>
      <c r="B419" s="372"/>
      <c r="C419" s="66" t="s">
        <v>4352</v>
      </c>
      <c r="D419" s="95">
        <v>12</v>
      </c>
      <c r="E419" s="139">
        <v>7200</v>
      </c>
      <c r="F419" s="162">
        <v>17.5</v>
      </c>
      <c r="G419" s="144">
        <v>17522</v>
      </c>
      <c r="H419" s="220">
        <v>2.4</v>
      </c>
      <c r="I419" s="56"/>
      <c r="J419" s="54"/>
      <c r="K419" s="56"/>
      <c r="L419" s="56"/>
    </row>
    <row r="420" spans="1:12">
      <c r="A420" s="372"/>
      <c r="B420" s="372"/>
      <c r="C420" s="66" t="s">
        <v>4353</v>
      </c>
      <c r="D420" s="95">
        <v>20</v>
      </c>
      <c r="E420" s="139">
        <v>12000</v>
      </c>
      <c r="F420" s="162">
        <v>29.2</v>
      </c>
      <c r="G420" s="144">
        <v>29204</v>
      </c>
      <c r="H420" s="220">
        <v>2.4</v>
      </c>
      <c r="I420" s="56"/>
      <c r="J420" s="54"/>
      <c r="K420" s="56"/>
      <c r="L420" s="56"/>
    </row>
    <row r="421" spans="1:12">
      <c r="A421" s="377"/>
      <c r="B421" s="377"/>
      <c r="C421" s="129" t="s">
        <v>4361</v>
      </c>
      <c r="D421" s="96">
        <v>15</v>
      </c>
      <c r="E421" s="145">
        <v>9000</v>
      </c>
      <c r="F421" s="169">
        <v>21.9</v>
      </c>
      <c r="G421" s="147">
        <v>21903</v>
      </c>
      <c r="H421" s="221">
        <v>2.4</v>
      </c>
      <c r="I421" s="56"/>
      <c r="J421" s="54"/>
      <c r="K421" s="56"/>
      <c r="L421" s="56"/>
    </row>
    <row r="422" spans="1:12">
      <c r="A422" s="324">
        <v>84</v>
      </c>
      <c r="B422" s="324" t="s">
        <v>4533</v>
      </c>
      <c r="C422" s="70" t="s">
        <v>4342</v>
      </c>
      <c r="D422" s="94">
        <v>6</v>
      </c>
      <c r="E422" s="135">
        <v>3600</v>
      </c>
      <c r="F422" s="355">
        <v>33600</v>
      </c>
      <c r="G422" s="352">
        <v>43000</v>
      </c>
      <c r="H422" s="356">
        <v>1.28</v>
      </c>
      <c r="I422" s="56"/>
      <c r="J422" s="54"/>
      <c r="K422" s="56"/>
      <c r="L422" s="56"/>
    </row>
    <row r="423" spans="1:12">
      <c r="A423" s="372"/>
      <c r="B423" s="372"/>
      <c r="C423" s="66" t="s">
        <v>4345</v>
      </c>
      <c r="D423" s="95">
        <v>34</v>
      </c>
      <c r="E423" s="139">
        <v>20400</v>
      </c>
      <c r="F423" s="372"/>
      <c r="G423" s="372"/>
      <c r="H423" s="372"/>
      <c r="I423" s="56"/>
      <c r="J423" s="54"/>
      <c r="K423" s="56"/>
      <c r="L423" s="56"/>
    </row>
    <row r="424" spans="1:12">
      <c r="A424" s="372"/>
      <c r="B424" s="372"/>
      <c r="C424" s="66" t="s">
        <v>4441</v>
      </c>
      <c r="D424" s="95">
        <v>16</v>
      </c>
      <c r="E424" s="139">
        <v>9600</v>
      </c>
      <c r="F424" s="377"/>
      <c r="G424" s="377"/>
      <c r="H424" s="377"/>
      <c r="I424" s="56"/>
      <c r="J424" s="54"/>
      <c r="K424" s="56"/>
      <c r="L424" s="56"/>
    </row>
    <row r="425" spans="1:12">
      <c r="A425" s="372"/>
      <c r="B425" s="372"/>
      <c r="C425" s="66" t="s">
        <v>4401</v>
      </c>
      <c r="D425" s="95">
        <v>1</v>
      </c>
      <c r="E425" s="142">
        <v>600</v>
      </c>
      <c r="F425" s="357">
        <v>10800</v>
      </c>
      <c r="G425" s="320">
        <v>20000</v>
      </c>
      <c r="H425" s="310">
        <v>1.85</v>
      </c>
      <c r="I425" s="56"/>
      <c r="J425" s="54"/>
      <c r="K425" s="56"/>
      <c r="L425" s="56"/>
    </row>
    <row r="426" spans="1:12">
      <c r="A426" s="372"/>
      <c r="B426" s="372"/>
      <c r="C426" s="66" t="s">
        <v>4342</v>
      </c>
      <c r="D426" s="95">
        <v>9</v>
      </c>
      <c r="E426" s="139">
        <v>5400</v>
      </c>
      <c r="F426" s="372"/>
      <c r="G426" s="372"/>
      <c r="H426" s="372"/>
      <c r="I426" s="56"/>
      <c r="J426" s="54"/>
      <c r="K426" s="56"/>
      <c r="L426" s="56"/>
    </row>
    <row r="427" spans="1:12">
      <c r="A427" s="377"/>
      <c r="B427" s="377"/>
      <c r="C427" s="129" t="s">
        <v>4345</v>
      </c>
      <c r="D427" s="96">
        <v>8</v>
      </c>
      <c r="E427" s="145">
        <v>4800</v>
      </c>
      <c r="F427" s="377"/>
      <c r="G427" s="372"/>
      <c r="H427" s="377"/>
      <c r="I427" s="56"/>
      <c r="J427" s="54"/>
      <c r="K427" s="56"/>
      <c r="L427" s="56"/>
    </row>
    <row r="428" spans="1:12">
      <c r="A428" s="324">
        <v>85</v>
      </c>
      <c r="B428" s="324" t="s">
        <v>4534</v>
      </c>
      <c r="C428" s="70" t="s">
        <v>4342</v>
      </c>
      <c r="D428" s="94">
        <v>1</v>
      </c>
      <c r="E428" s="222">
        <v>600</v>
      </c>
      <c r="F428" s="311">
        <v>3600</v>
      </c>
      <c r="G428" s="328">
        <v>118000</v>
      </c>
      <c r="H428" s="310">
        <v>33</v>
      </c>
      <c r="I428" s="70" t="s">
        <v>4535</v>
      </c>
      <c r="J428" s="54"/>
      <c r="K428" s="56"/>
      <c r="L428" s="56"/>
    </row>
    <row r="429" spans="1:12">
      <c r="A429" s="372"/>
      <c r="B429" s="372"/>
      <c r="C429" s="129" t="s">
        <v>4345</v>
      </c>
      <c r="D429" s="96">
        <v>5</v>
      </c>
      <c r="E429" s="97">
        <v>3000</v>
      </c>
      <c r="F429" s="377"/>
      <c r="G429" s="377"/>
      <c r="H429" s="377"/>
      <c r="I429" s="129" t="s">
        <v>4536</v>
      </c>
      <c r="J429" s="54"/>
      <c r="K429" s="56"/>
      <c r="L429" s="56"/>
    </row>
    <row r="430" spans="1:12">
      <c r="A430" s="301">
        <v>86</v>
      </c>
      <c r="B430" s="301" t="s">
        <v>4537</v>
      </c>
      <c r="C430" s="70" t="s">
        <v>4397</v>
      </c>
      <c r="D430" s="94">
        <v>10</v>
      </c>
      <c r="E430" s="111">
        <v>6000</v>
      </c>
      <c r="F430" s="317">
        <v>37200</v>
      </c>
      <c r="G430" s="309">
        <v>83000</v>
      </c>
      <c r="H430" s="310">
        <v>2</v>
      </c>
      <c r="I430" s="383" t="s">
        <v>4538</v>
      </c>
      <c r="J430" s="54"/>
      <c r="K430" s="56"/>
      <c r="L430" s="56"/>
    </row>
    <row r="431" spans="1:12">
      <c r="A431" s="372"/>
      <c r="B431" s="372"/>
      <c r="C431" s="66" t="s">
        <v>4400</v>
      </c>
      <c r="D431" s="95">
        <v>25</v>
      </c>
      <c r="E431" s="115">
        <v>15000</v>
      </c>
      <c r="F431" s="372"/>
      <c r="G431" s="372"/>
      <c r="H431" s="372"/>
      <c r="I431" s="372"/>
      <c r="J431" s="54"/>
      <c r="K431" s="56"/>
      <c r="L431" s="56"/>
    </row>
    <row r="432" spans="1:12">
      <c r="A432" s="372"/>
      <c r="B432" s="372"/>
      <c r="C432" s="66" t="s">
        <v>4401</v>
      </c>
      <c r="D432" s="95">
        <v>27</v>
      </c>
      <c r="E432" s="115">
        <v>16200</v>
      </c>
      <c r="F432" s="377"/>
      <c r="G432" s="377"/>
      <c r="H432" s="377"/>
      <c r="I432" s="377"/>
      <c r="J432" s="54"/>
      <c r="K432" s="56"/>
      <c r="L432" s="56"/>
    </row>
    <row r="433" spans="1:12">
      <c r="A433" s="372"/>
      <c r="B433" s="372"/>
      <c r="C433" s="66" t="s">
        <v>4342</v>
      </c>
      <c r="D433" s="95">
        <v>40</v>
      </c>
      <c r="E433" s="139">
        <v>24000</v>
      </c>
      <c r="F433" s="317">
        <v>211200</v>
      </c>
      <c r="G433" s="309">
        <v>830000</v>
      </c>
      <c r="H433" s="310">
        <v>3.93</v>
      </c>
      <c r="I433" s="324" t="s">
        <v>4538</v>
      </c>
      <c r="J433" s="54"/>
      <c r="K433" s="56"/>
      <c r="L433" s="56"/>
    </row>
    <row r="434" spans="1:12">
      <c r="A434" s="372"/>
      <c r="B434" s="372"/>
      <c r="C434" s="66" t="s">
        <v>4345</v>
      </c>
      <c r="D434" s="95">
        <v>210</v>
      </c>
      <c r="E434" s="139">
        <v>126000</v>
      </c>
      <c r="F434" s="372"/>
      <c r="G434" s="372"/>
      <c r="H434" s="372"/>
      <c r="I434" s="372"/>
      <c r="J434" s="54"/>
      <c r="K434" s="56"/>
      <c r="L434" s="56"/>
    </row>
    <row r="435" spans="1:12">
      <c r="A435" s="372"/>
      <c r="B435" s="372"/>
      <c r="C435" s="66" t="s">
        <v>4393</v>
      </c>
      <c r="D435" s="95">
        <v>6</v>
      </c>
      <c r="E435" s="139">
        <v>3600</v>
      </c>
      <c r="F435" s="372"/>
      <c r="G435" s="372"/>
      <c r="H435" s="372"/>
      <c r="I435" s="372"/>
      <c r="J435" s="54"/>
      <c r="K435" s="56"/>
      <c r="L435" s="56"/>
    </row>
    <row r="436" spans="1:12">
      <c r="A436" s="372"/>
      <c r="B436" s="372"/>
      <c r="C436" s="66" t="s">
        <v>4359</v>
      </c>
      <c r="D436" s="95">
        <v>13</v>
      </c>
      <c r="E436" s="139">
        <v>7800</v>
      </c>
      <c r="F436" s="372"/>
      <c r="G436" s="372"/>
      <c r="H436" s="372"/>
      <c r="I436" s="372"/>
      <c r="J436" s="54"/>
      <c r="K436" s="56"/>
      <c r="L436" s="56"/>
    </row>
    <row r="437" spans="1:12">
      <c r="A437" s="372"/>
      <c r="B437" s="372"/>
      <c r="C437" s="66" t="s">
        <v>4372</v>
      </c>
      <c r="D437" s="95">
        <v>3</v>
      </c>
      <c r="E437" s="139">
        <v>1800</v>
      </c>
      <c r="F437" s="372"/>
      <c r="G437" s="372"/>
      <c r="H437" s="372"/>
      <c r="I437" s="372"/>
      <c r="J437" s="54"/>
      <c r="K437" s="56"/>
      <c r="L437" s="56"/>
    </row>
    <row r="438" spans="1:12">
      <c r="A438" s="372"/>
      <c r="B438" s="372"/>
      <c r="C438" s="66" t="s">
        <v>4353</v>
      </c>
      <c r="D438" s="95">
        <v>10</v>
      </c>
      <c r="E438" s="139">
        <v>6000</v>
      </c>
      <c r="F438" s="372"/>
      <c r="G438" s="372"/>
      <c r="H438" s="372"/>
      <c r="I438" s="372"/>
      <c r="J438" s="54"/>
      <c r="K438" s="56"/>
      <c r="L438" s="56"/>
    </row>
    <row r="439" spans="1:12">
      <c r="A439" s="372"/>
      <c r="B439" s="372"/>
      <c r="C439" s="66" t="s">
        <v>4360</v>
      </c>
      <c r="D439" s="95">
        <v>12</v>
      </c>
      <c r="E439" s="139">
        <v>7200</v>
      </c>
      <c r="F439" s="372"/>
      <c r="G439" s="372"/>
      <c r="H439" s="372"/>
      <c r="I439" s="372"/>
      <c r="J439" s="54"/>
      <c r="K439" s="56"/>
      <c r="L439" s="56"/>
    </row>
    <row r="440" spans="1:12">
      <c r="A440" s="372"/>
      <c r="B440" s="372"/>
      <c r="C440" s="66" t="s">
        <v>4374</v>
      </c>
      <c r="D440" s="95">
        <v>3</v>
      </c>
      <c r="E440" s="139">
        <v>1800</v>
      </c>
      <c r="F440" s="372"/>
      <c r="G440" s="372"/>
      <c r="H440" s="372"/>
      <c r="I440" s="372"/>
      <c r="J440" s="54"/>
      <c r="K440" s="56"/>
      <c r="L440" s="56"/>
    </row>
    <row r="441" spans="1:12">
      <c r="A441" s="372"/>
      <c r="B441" s="372"/>
      <c r="C441" s="66" t="s">
        <v>4361</v>
      </c>
      <c r="D441" s="95">
        <v>43</v>
      </c>
      <c r="E441" s="139">
        <v>25800</v>
      </c>
      <c r="F441" s="372"/>
      <c r="G441" s="372"/>
      <c r="H441" s="372"/>
      <c r="I441" s="372"/>
      <c r="J441" s="54"/>
      <c r="K441" s="56"/>
      <c r="L441" s="56"/>
    </row>
    <row r="442" spans="1:12">
      <c r="A442" s="372"/>
      <c r="B442" s="372"/>
      <c r="C442" s="66" t="s">
        <v>4413</v>
      </c>
      <c r="D442" s="95">
        <v>4</v>
      </c>
      <c r="E442" s="139">
        <v>2400</v>
      </c>
      <c r="F442" s="372"/>
      <c r="G442" s="372"/>
      <c r="H442" s="372"/>
      <c r="I442" s="372"/>
      <c r="J442" s="54"/>
      <c r="K442" s="56"/>
      <c r="L442" s="56"/>
    </row>
    <row r="443" spans="1:12">
      <c r="A443" s="372"/>
      <c r="B443" s="372"/>
      <c r="C443" s="66" t="s">
        <v>4539</v>
      </c>
      <c r="D443" s="95">
        <v>3</v>
      </c>
      <c r="E443" s="139">
        <v>1800</v>
      </c>
      <c r="F443" s="372"/>
      <c r="G443" s="372"/>
      <c r="H443" s="372"/>
      <c r="I443" s="372"/>
      <c r="J443" s="54"/>
      <c r="K443" s="56"/>
      <c r="L443" s="56"/>
    </row>
    <row r="444" spans="1:12">
      <c r="A444" s="377"/>
      <c r="B444" s="377"/>
      <c r="C444" s="66" t="s">
        <v>4345</v>
      </c>
      <c r="D444" s="95">
        <v>5</v>
      </c>
      <c r="E444" s="139">
        <v>3000</v>
      </c>
      <c r="F444" s="377"/>
      <c r="G444" s="377"/>
      <c r="H444" s="377"/>
      <c r="I444" s="372"/>
      <c r="J444" s="54"/>
      <c r="K444" s="56"/>
      <c r="L444" s="56"/>
    </row>
    <row r="445" spans="1:12">
      <c r="A445" s="324">
        <v>87</v>
      </c>
      <c r="B445" s="324" t="s">
        <v>4540</v>
      </c>
      <c r="C445" s="66" t="s">
        <v>4345</v>
      </c>
      <c r="D445" s="95">
        <v>6</v>
      </c>
      <c r="E445" s="139">
        <v>3600</v>
      </c>
      <c r="F445" s="143">
        <v>6000</v>
      </c>
      <c r="G445" s="144">
        <v>6000</v>
      </c>
      <c r="H445" s="197" t="s">
        <v>4541</v>
      </c>
      <c r="I445" s="70"/>
      <c r="J445" s="54"/>
      <c r="K445" s="56"/>
      <c r="L445" s="56"/>
    </row>
    <row r="446" spans="1:12">
      <c r="A446" s="372"/>
      <c r="B446" s="372"/>
      <c r="C446" s="66" t="s">
        <v>4346</v>
      </c>
      <c r="D446" s="95">
        <v>5</v>
      </c>
      <c r="E446" s="139">
        <v>3000</v>
      </c>
      <c r="F446" s="162">
        <v>0</v>
      </c>
      <c r="G446" s="141">
        <v>0</v>
      </c>
      <c r="H446" s="104">
        <v>0</v>
      </c>
      <c r="I446" s="223" t="s">
        <v>4542</v>
      </c>
      <c r="J446" s="54"/>
      <c r="K446" s="56"/>
      <c r="L446" s="56"/>
    </row>
    <row r="447" spans="1:12">
      <c r="A447" s="377"/>
      <c r="B447" s="377"/>
      <c r="C447" s="66" t="s">
        <v>4362</v>
      </c>
      <c r="D447" s="95">
        <v>4</v>
      </c>
      <c r="E447" s="139">
        <v>2400</v>
      </c>
      <c r="F447" s="162">
        <v>0</v>
      </c>
      <c r="G447" s="141">
        <v>0</v>
      </c>
      <c r="H447" s="104">
        <v>0</v>
      </c>
      <c r="I447" s="223" t="s">
        <v>4542</v>
      </c>
      <c r="J447" s="54"/>
      <c r="K447" s="56"/>
      <c r="L447" s="56"/>
    </row>
    <row r="448" spans="1:12">
      <c r="A448" s="324">
        <v>88</v>
      </c>
      <c r="B448" s="358" t="s">
        <v>4543</v>
      </c>
      <c r="C448" s="223" t="s">
        <v>4342</v>
      </c>
      <c r="D448" s="95">
        <v>49</v>
      </c>
      <c r="E448" s="139">
        <v>29400</v>
      </c>
      <c r="F448" s="317">
        <v>246000</v>
      </c>
      <c r="G448" s="309">
        <v>216000</v>
      </c>
      <c r="H448" s="350">
        <v>0.87804877999999997</v>
      </c>
      <c r="I448" s="224" t="s">
        <v>4544</v>
      </c>
      <c r="J448" s="301" t="s">
        <v>4369</v>
      </c>
      <c r="K448" s="301">
        <v>3</v>
      </c>
      <c r="L448" s="354">
        <v>30000</v>
      </c>
    </row>
    <row r="449" spans="1:12">
      <c r="A449" s="372"/>
      <c r="B449" s="372"/>
      <c r="C449" s="223" t="s">
        <v>4345</v>
      </c>
      <c r="D449" s="95">
        <v>150</v>
      </c>
      <c r="E449" s="139">
        <v>90000</v>
      </c>
      <c r="F449" s="372"/>
      <c r="G449" s="372"/>
      <c r="H449" s="372"/>
      <c r="I449" s="224"/>
      <c r="J449" s="372"/>
      <c r="K449" s="372"/>
      <c r="L449" s="372"/>
    </row>
    <row r="450" spans="1:12">
      <c r="A450" s="372"/>
      <c r="B450" s="372"/>
      <c r="C450" s="223" t="s">
        <v>4353</v>
      </c>
      <c r="D450" s="95">
        <v>9</v>
      </c>
      <c r="E450" s="139">
        <v>5400</v>
      </c>
      <c r="F450" s="372"/>
      <c r="G450" s="372"/>
      <c r="H450" s="372"/>
      <c r="I450" s="224"/>
      <c r="J450" s="372"/>
      <c r="K450" s="372"/>
      <c r="L450" s="372"/>
    </row>
    <row r="451" spans="1:12">
      <c r="A451" s="372"/>
      <c r="B451" s="372"/>
      <c r="C451" s="223" t="s">
        <v>4361</v>
      </c>
      <c r="D451" s="95">
        <v>9</v>
      </c>
      <c r="E451" s="139">
        <v>5400</v>
      </c>
      <c r="F451" s="372"/>
      <c r="G451" s="372"/>
      <c r="H451" s="372"/>
      <c r="I451" s="224"/>
      <c r="J451" s="372"/>
      <c r="K451" s="372"/>
      <c r="L451" s="372"/>
    </row>
    <row r="452" spans="1:12">
      <c r="A452" s="372"/>
      <c r="B452" s="372"/>
      <c r="C452" s="223" t="s">
        <v>4345</v>
      </c>
      <c r="D452" s="95">
        <v>1</v>
      </c>
      <c r="E452" s="142">
        <v>600</v>
      </c>
      <c r="F452" s="372"/>
      <c r="G452" s="372"/>
      <c r="H452" s="372"/>
      <c r="I452" s="224"/>
      <c r="J452" s="372"/>
      <c r="K452" s="372"/>
      <c r="L452" s="372"/>
    </row>
    <row r="453" spans="1:12">
      <c r="A453" s="372"/>
      <c r="B453" s="372"/>
      <c r="C453" s="223" t="s">
        <v>4353</v>
      </c>
      <c r="D453" s="95">
        <v>9</v>
      </c>
      <c r="E453" s="139">
        <v>5400</v>
      </c>
      <c r="F453" s="372"/>
      <c r="G453" s="372"/>
      <c r="H453" s="372"/>
      <c r="I453" s="224"/>
      <c r="J453" s="372"/>
      <c r="K453" s="372"/>
      <c r="L453" s="372"/>
    </row>
    <row r="454" spans="1:12">
      <c r="A454" s="372"/>
      <c r="B454" s="372"/>
      <c r="C454" s="223" t="s">
        <v>4361</v>
      </c>
      <c r="D454" s="95">
        <v>26</v>
      </c>
      <c r="E454" s="139">
        <v>15600</v>
      </c>
      <c r="F454" s="372"/>
      <c r="G454" s="372"/>
      <c r="H454" s="372"/>
      <c r="I454" s="224"/>
      <c r="J454" s="372"/>
      <c r="K454" s="372"/>
      <c r="L454" s="372"/>
    </row>
    <row r="455" spans="1:12">
      <c r="A455" s="372"/>
      <c r="B455" s="372"/>
      <c r="C455" s="223" t="s">
        <v>4342</v>
      </c>
      <c r="D455" s="95">
        <v>32</v>
      </c>
      <c r="E455" s="139">
        <v>19200</v>
      </c>
      <c r="F455" s="372"/>
      <c r="G455" s="372"/>
      <c r="H455" s="372"/>
      <c r="I455" s="224"/>
      <c r="J455" s="372"/>
      <c r="K455" s="372"/>
      <c r="L455" s="372"/>
    </row>
    <row r="456" spans="1:12">
      <c r="A456" s="372"/>
      <c r="B456" s="372"/>
      <c r="C456" s="223" t="s">
        <v>4345</v>
      </c>
      <c r="D456" s="95">
        <v>16</v>
      </c>
      <c r="E456" s="139">
        <v>9600</v>
      </c>
      <c r="F456" s="372"/>
      <c r="G456" s="372"/>
      <c r="H456" s="372"/>
      <c r="I456" s="224"/>
      <c r="J456" s="372"/>
      <c r="K456" s="372"/>
      <c r="L456" s="372"/>
    </row>
    <row r="457" spans="1:12">
      <c r="A457" s="372"/>
      <c r="B457" s="372"/>
      <c r="C457" s="223" t="s">
        <v>4393</v>
      </c>
      <c r="D457" s="95">
        <v>18</v>
      </c>
      <c r="E457" s="139">
        <v>10800</v>
      </c>
      <c r="F457" s="372"/>
      <c r="G457" s="372"/>
      <c r="H457" s="372"/>
      <c r="I457" s="224"/>
      <c r="J457" s="372"/>
      <c r="K457" s="372"/>
      <c r="L457" s="372"/>
    </row>
    <row r="458" spans="1:12">
      <c r="A458" s="372"/>
      <c r="B458" s="372"/>
      <c r="C458" s="223" t="s">
        <v>4359</v>
      </c>
      <c r="D458" s="95">
        <v>13</v>
      </c>
      <c r="E458" s="139">
        <v>7800</v>
      </c>
      <c r="F458" s="372"/>
      <c r="G458" s="372"/>
      <c r="H458" s="372"/>
      <c r="I458" s="224"/>
      <c r="J458" s="372"/>
      <c r="K458" s="372"/>
      <c r="L458" s="372"/>
    </row>
    <row r="459" spans="1:12">
      <c r="A459" s="372"/>
      <c r="B459" s="372"/>
      <c r="C459" s="223" t="s">
        <v>4372</v>
      </c>
      <c r="D459" s="95">
        <v>10</v>
      </c>
      <c r="E459" s="139">
        <v>6000</v>
      </c>
      <c r="F459" s="372"/>
      <c r="G459" s="372"/>
      <c r="H459" s="372"/>
      <c r="I459" s="224"/>
      <c r="J459" s="372"/>
      <c r="K459" s="372"/>
      <c r="L459" s="372"/>
    </row>
    <row r="460" spans="1:12">
      <c r="A460" s="372"/>
      <c r="B460" s="372"/>
      <c r="C460" s="223" t="s">
        <v>4397</v>
      </c>
      <c r="D460" s="95">
        <v>53</v>
      </c>
      <c r="E460" s="139">
        <v>31800</v>
      </c>
      <c r="F460" s="372"/>
      <c r="G460" s="372"/>
      <c r="H460" s="372"/>
      <c r="I460" s="224"/>
      <c r="J460" s="372"/>
      <c r="K460" s="372"/>
      <c r="L460" s="372"/>
    </row>
    <row r="461" spans="1:12">
      <c r="A461" s="372"/>
      <c r="B461" s="372"/>
      <c r="C461" s="223" t="s">
        <v>4400</v>
      </c>
      <c r="D461" s="95">
        <v>8</v>
      </c>
      <c r="E461" s="139">
        <v>4800</v>
      </c>
      <c r="F461" s="372"/>
      <c r="G461" s="372"/>
      <c r="H461" s="372"/>
      <c r="I461" s="224"/>
      <c r="J461" s="372"/>
      <c r="K461" s="372"/>
      <c r="L461" s="372"/>
    </row>
    <row r="462" spans="1:12">
      <c r="A462" s="372"/>
      <c r="B462" s="372"/>
      <c r="C462" s="225" t="s">
        <v>4401</v>
      </c>
      <c r="D462" s="96">
        <v>7</v>
      </c>
      <c r="E462" s="145">
        <v>4200</v>
      </c>
      <c r="F462" s="377"/>
      <c r="G462" s="377"/>
      <c r="H462" s="377"/>
      <c r="I462" s="226"/>
      <c r="J462" s="377"/>
      <c r="K462" s="377"/>
      <c r="L462" s="372"/>
    </row>
    <row r="463" spans="1:12">
      <c r="A463" s="301">
        <v>89</v>
      </c>
      <c r="B463" s="301" t="s">
        <v>4545</v>
      </c>
      <c r="C463" s="70" t="s">
        <v>4345</v>
      </c>
      <c r="D463" s="94">
        <v>14</v>
      </c>
      <c r="E463" s="135">
        <v>8400</v>
      </c>
      <c r="F463" s="317">
        <v>48600</v>
      </c>
      <c r="G463" s="309">
        <v>24000</v>
      </c>
      <c r="H463" s="350">
        <v>0.49</v>
      </c>
      <c r="I463" s="350" t="s">
        <v>4546</v>
      </c>
      <c r="J463" s="324" t="s">
        <v>4117</v>
      </c>
      <c r="K463" s="324"/>
      <c r="L463" s="56"/>
    </row>
    <row r="464" spans="1:12">
      <c r="A464" s="372"/>
      <c r="B464" s="372"/>
      <c r="C464" s="66" t="s">
        <v>4353</v>
      </c>
      <c r="D464" s="95">
        <v>23</v>
      </c>
      <c r="E464" s="139">
        <v>13800</v>
      </c>
      <c r="F464" s="372"/>
      <c r="G464" s="372"/>
      <c r="H464" s="372"/>
      <c r="I464" s="372"/>
      <c r="J464" s="372"/>
      <c r="K464" s="372"/>
      <c r="L464" s="56"/>
    </row>
    <row r="465" spans="1:12">
      <c r="A465" s="372"/>
      <c r="B465" s="372"/>
      <c r="C465" s="66" t="s">
        <v>4361</v>
      </c>
      <c r="D465" s="95">
        <v>18</v>
      </c>
      <c r="E465" s="139">
        <v>10800</v>
      </c>
      <c r="F465" s="372"/>
      <c r="G465" s="372"/>
      <c r="H465" s="372"/>
      <c r="I465" s="372"/>
      <c r="J465" s="372"/>
      <c r="K465" s="372"/>
      <c r="L465" s="56"/>
    </row>
    <row r="466" spans="1:12">
      <c r="A466" s="372"/>
      <c r="B466" s="372"/>
      <c r="C466" s="66" t="s">
        <v>4397</v>
      </c>
      <c r="D466" s="95">
        <v>7</v>
      </c>
      <c r="E466" s="139">
        <v>4200</v>
      </c>
      <c r="F466" s="372"/>
      <c r="G466" s="372"/>
      <c r="H466" s="372"/>
      <c r="I466" s="372"/>
      <c r="J466" s="372"/>
      <c r="K466" s="372"/>
      <c r="L466" s="56"/>
    </row>
    <row r="467" spans="1:12">
      <c r="A467" s="372"/>
      <c r="B467" s="372"/>
      <c r="C467" s="66" t="s">
        <v>4400</v>
      </c>
      <c r="D467" s="95">
        <v>9</v>
      </c>
      <c r="E467" s="139">
        <v>5400</v>
      </c>
      <c r="F467" s="372"/>
      <c r="G467" s="372"/>
      <c r="H467" s="372"/>
      <c r="I467" s="372"/>
      <c r="J467" s="372"/>
      <c r="K467" s="372"/>
      <c r="L467" s="56"/>
    </row>
    <row r="468" spans="1:12">
      <c r="A468" s="377"/>
      <c r="B468" s="377"/>
      <c r="C468" s="66" t="s">
        <v>4401</v>
      </c>
      <c r="D468" s="95">
        <v>10</v>
      </c>
      <c r="E468" s="139">
        <v>6000</v>
      </c>
      <c r="F468" s="377"/>
      <c r="G468" s="377"/>
      <c r="H468" s="377"/>
      <c r="I468" s="377"/>
      <c r="J468" s="377"/>
      <c r="K468" s="377"/>
      <c r="L468" s="56"/>
    </row>
  </sheetData>
  <mergeCells count="356">
    <mergeCell ref="B216:B221"/>
    <mergeCell ref="B222:B233"/>
    <mergeCell ref="B236:B243"/>
    <mergeCell ref="B244:B246"/>
    <mergeCell ref="B247:B249"/>
    <mergeCell ref="B250:B251"/>
    <mergeCell ref="B252:B258"/>
    <mergeCell ref="A296:A303"/>
    <mergeCell ref="A304:A306"/>
    <mergeCell ref="A317:A328"/>
    <mergeCell ref="B317:B328"/>
    <mergeCell ref="A272:A275"/>
    <mergeCell ref="A276:A282"/>
    <mergeCell ref="A283:A285"/>
    <mergeCell ref="A290:A295"/>
    <mergeCell ref="B260:B262"/>
    <mergeCell ref="B263:B271"/>
    <mergeCell ref="B272:B275"/>
    <mergeCell ref="B276:B282"/>
    <mergeCell ref="B283:B285"/>
    <mergeCell ref="B290:B295"/>
    <mergeCell ref="B296:B303"/>
    <mergeCell ref="B304:B306"/>
    <mergeCell ref="B307:B316"/>
    <mergeCell ref="A308:A316"/>
    <mergeCell ref="A330:A331"/>
    <mergeCell ref="B330:B331"/>
    <mergeCell ref="B333:B335"/>
    <mergeCell ref="A333:A335"/>
    <mergeCell ref="A336:A339"/>
    <mergeCell ref="B336:B339"/>
    <mergeCell ref="A340:A345"/>
    <mergeCell ref="B340:B345"/>
    <mergeCell ref="A348:A350"/>
    <mergeCell ref="B348:B350"/>
    <mergeCell ref="A351:A355"/>
    <mergeCell ref="B351:B355"/>
    <mergeCell ref="A356:A358"/>
    <mergeCell ref="B356:B358"/>
    <mergeCell ref="A365:A374"/>
    <mergeCell ref="B365:B374"/>
    <mergeCell ref="B375:B376"/>
    <mergeCell ref="A375:A376"/>
    <mergeCell ref="A378:A394"/>
    <mergeCell ref="B378:B394"/>
    <mergeCell ref="A405:A409"/>
    <mergeCell ref="B405:B409"/>
    <mergeCell ref="A410:A421"/>
    <mergeCell ref="B410:B421"/>
    <mergeCell ref="A69:A71"/>
    <mergeCell ref="B69:B71"/>
    <mergeCell ref="A72:A74"/>
    <mergeCell ref="B72:B74"/>
    <mergeCell ref="A75:A81"/>
    <mergeCell ref="B75:B81"/>
    <mergeCell ref="B82:B84"/>
    <mergeCell ref="A93:A99"/>
    <mergeCell ref="B93:B99"/>
    <mergeCell ref="A100:A101"/>
    <mergeCell ref="B100:B101"/>
    <mergeCell ref="A102:A104"/>
    <mergeCell ref="B102:B104"/>
    <mergeCell ref="A105:A111"/>
    <mergeCell ref="A112:A114"/>
    <mergeCell ref="B112:B114"/>
    <mergeCell ref="A115:A126"/>
    <mergeCell ref="B115:B126"/>
    <mergeCell ref="A127:A129"/>
    <mergeCell ref="B127:B129"/>
    <mergeCell ref="B130:B154"/>
    <mergeCell ref="A130:A154"/>
    <mergeCell ref="A155:A166"/>
    <mergeCell ref="A167:A174"/>
    <mergeCell ref="A175:A183"/>
    <mergeCell ref="A184:A192"/>
    <mergeCell ref="A193:A196"/>
    <mergeCell ref="A197:A203"/>
    <mergeCell ref="A205:A215"/>
    <mergeCell ref="B155:B166"/>
    <mergeCell ref="B167:B174"/>
    <mergeCell ref="B175:B183"/>
    <mergeCell ref="B184:B192"/>
    <mergeCell ref="B193:B196"/>
    <mergeCell ref="B197:B203"/>
    <mergeCell ref="B205:B215"/>
    <mergeCell ref="A216:A221"/>
    <mergeCell ref="A222:A233"/>
    <mergeCell ref="A236:A243"/>
    <mergeCell ref="A244:A246"/>
    <mergeCell ref="A247:A249"/>
    <mergeCell ref="A250:A251"/>
    <mergeCell ref="A252:A258"/>
    <mergeCell ref="A260:A262"/>
    <mergeCell ref="A263:A271"/>
    <mergeCell ref="A445:A447"/>
    <mergeCell ref="A448:A462"/>
    <mergeCell ref="B448:B462"/>
    <mergeCell ref="A463:A468"/>
    <mergeCell ref="B463:B468"/>
    <mergeCell ref="A422:A427"/>
    <mergeCell ref="B422:B427"/>
    <mergeCell ref="A428:A429"/>
    <mergeCell ref="B428:B429"/>
    <mergeCell ref="A430:A444"/>
    <mergeCell ref="B430:B444"/>
    <mergeCell ref="B445:B447"/>
    <mergeCell ref="K448:K462"/>
    <mergeCell ref="L448:L462"/>
    <mergeCell ref="J463:J468"/>
    <mergeCell ref="K463:K468"/>
    <mergeCell ref="G356:G358"/>
    <mergeCell ref="H356:H358"/>
    <mergeCell ref="I378:I394"/>
    <mergeCell ref="F422:F424"/>
    <mergeCell ref="G422:G424"/>
    <mergeCell ref="H422:H424"/>
    <mergeCell ref="F425:F427"/>
    <mergeCell ref="F356:F358"/>
    <mergeCell ref="I356:I358"/>
    <mergeCell ref="J448:J462"/>
    <mergeCell ref="I193:I196"/>
    <mergeCell ref="I197:I203"/>
    <mergeCell ref="I205:I215"/>
    <mergeCell ref="G222:G223"/>
    <mergeCell ref="H222:H223"/>
    <mergeCell ref="F184:F189"/>
    <mergeCell ref="F190:F192"/>
    <mergeCell ref="I216:I221"/>
    <mergeCell ref="I222:I233"/>
    <mergeCell ref="G225:G228"/>
    <mergeCell ref="H225:H228"/>
    <mergeCell ref="G229:G231"/>
    <mergeCell ref="H229:H231"/>
    <mergeCell ref="D233:H233"/>
    <mergeCell ref="F276:F282"/>
    <mergeCell ref="G276:G282"/>
    <mergeCell ref="H276:H282"/>
    <mergeCell ref="G283:G285"/>
    <mergeCell ref="H283:H285"/>
    <mergeCell ref="F296:F303"/>
    <mergeCell ref="G296:G303"/>
    <mergeCell ref="H296:H303"/>
    <mergeCell ref="F317:F319"/>
    <mergeCell ref="G317:G319"/>
    <mergeCell ref="H317:H319"/>
    <mergeCell ref="F283:F285"/>
    <mergeCell ref="F290:F295"/>
    <mergeCell ref="G290:G295"/>
    <mergeCell ref="H290:H295"/>
    <mergeCell ref="I317:I319"/>
    <mergeCell ref="F320:F322"/>
    <mergeCell ref="G320:G322"/>
    <mergeCell ref="H320:H322"/>
    <mergeCell ref="I320:I322"/>
    <mergeCell ref="G323:G325"/>
    <mergeCell ref="H323:H325"/>
    <mergeCell ref="I323:I325"/>
    <mergeCell ref="F323:F325"/>
    <mergeCell ref="F326:F328"/>
    <mergeCell ref="G326:G328"/>
    <mergeCell ref="H326:H328"/>
    <mergeCell ref="I326:I328"/>
    <mergeCell ref="F330:F331"/>
    <mergeCell ref="G330:G331"/>
    <mergeCell ref="H330:H331"/>
    <mergeCell ref="I330:I331"/>
    <mergeCell ref="I333:I335"/>
    <mergeCell ref="I336:I339"/>
    <mergeCell ref="F340:F342"/>
    <mergeCell ref="G340:G342"/>
    <mergeCell ref="H340:H342"/>
    <mergeCell ref="F463:F468"/>
    <mergeCell ref="G463:G468"/>
    <mergeCell ref="H463:H468"/>
    <mergeCell ref="I463:I468"/>
    <mergeCell ref="F433:F444"/>
    <mergeCell ref="G433:G444"/>
    <mergeCell ref="H433:H444"/>
    <mergeCell ref="I433:I444"/>
    <mergeCell ref="F448:F462"/>
    <mergeCell ref="G448:G462"/>
    <mergeCell ref="H448:H462"/>
    <mergeCell ref="H430:H432"/>
    <mergeCell ref="I430:I432"/>
    <mergeCell ref="G425:G427"/>
    <mergeCell ref="H425:H427"/>
    <mergeCell ref="F428:F429"/>
    <mergeCell ref="G428:G429"/>
    <mergeCell ref="H428:H429"/>
    <mergeCell ref="F430:F432"/>
    <mergeCell ref="G430:G432"/>
    <mergeCell ref="A32:A41"/>
    <mergeCell ref="B32:B41"/>
    <mergeCell ref="I32:I41"/>
    <mergeCell ref="K32:K41"/>
    <mergeCell ref="A42:A50"/>
    <mergeCell ref="B42:B50"/>
    <mergeCell ref="K42:K50"/>
    <mergeCell ref="I24:I25"/>
    <mergeCell ref="I26:I31"/>
    <mergeCell ref="A22:A31"/>
    <mergeCell ref="B22:B31"/>
    <mergeCell ref="E22:E31"/>
    <mergeCell ref="F22:F31"/>
    <mergeCell ref="G22:G31"/>
    <mergeCell ref="H22:H31"/>
    <mergeCell ref="I22:I23"/>
    <mergeCell ref="I4:I5"/>
    <mergeCell ref="J4:J11"/>
    <mergeCell ref="K4:K11"/>
    <mergeCell ref="I6:I8"/>
    <mergeCell ref="I9:I11"/>
    <mergeCell ref="A1:I2"/>
    <mergeCell ref="A4:A11"/>
    <mergeCell ref="B4:B11"/>
    <mergeCell ref="E4:E11"/>
    <mergeCell ref="F4:F11"/>
    <mergeCell ref="G4:G11"/>
    <mergeCell ref="H4:H11"/>
    <mergeCell ref="J12:J17"/>
    <mergeCell ref="K12:K17"/>
    <mergeCell ref="J18:J21"/>
    <mergeCell ref="K18:K21"/>
    <mergeCell ref="A12:A17"/>
    <mergeCell ref="B12:B17"/>
    <mergeCell ref="E12:E17"/>
    <mergeCell ref="F12:F17"/>
    <mergeCell ref="G12:G17"/>
    <mergeCell ref="H12:H17"/>
    <mergeCell ref="I12:I17"/>
    <mergeCell ref="A18:A20"/>
    <mergeCell ref="B18:B20"/>
    <mergeCell ref="E18:E20"/>
    <mergeCell ref="F18:F20"/>
    <mergeCell ref="G18:G20"/>
    <mergeCell ref="H18:H20"/>
    <mergeCell ref="I18:I20"/>
    <mergeCell ref="J22:J31"/>
    <mergeCell ref="K22:K31"/>
    <mergeCell ref="I51:I59"/>
    <mergeCell ref="J51:J59"/>
    <mergeCell ref="K51:K59"/>
    <mergeCell ref="I60:I62"/>
    <mergeCell ref="J60:J62"/>
    <mergeCell ref="K60:K62"/>
    <mergeCell ref="E32:E41"/>
    <mergeCell ref="E42:E50"/>
    <mergeCell ref="J32:J41"/>
    <mergeCell ref="J42:J50"/>
    <mergeCell ref="I42:I44"/>
    <mergeCell ref="I45:I50"/>
    <mergeCell ref="A51:A59"/>
    <mergeCell ref="B51:B59"/>
    <mergeCell ref="E51:E59"/>
    <mergeCell ref="A60:A62"/>
    <mergeCell ref="B60:B62"/>
    <mergeCell ref="A63:A68"/>
    <mergeCell ref="B63:B68"/>
    <mergeCell ref="E63:E68"/>
    <mergeCell ref="F63:F67"/>
    <mergeCell ref="G63:G67"/>
    <mergeCell ref="H63:H67"/>
    <mergeCell ref="I63:I68"/>
    <mergeCell ref="J63:J68"/>
    <mergeCell ref="K63:K68"/>
    <mergeCell ref="I69:I71"/>
    <mergeCell ref="J69:J71"/>
    <mergeCell ref="K69:K71"/>
    <mergeCell ref="J72:J74"/>
    <mergeCell ref="K72:K74"/>
    <mergeCell ref="A82:A84"/>
    <mergeCell ref="A85:A87"/>
    <mergeCell ref="F85:F87"/>
    <mergeCell ref="G85:G87"/>
    <mergeCell ref="H85:H87"/>
    <mergeCell ref="I85:I87"/>
    <mergeCell ref="J85:J87"/>
    <mergeCell ref="K85:K87"/>
    <mergeCell ref="B85:B87"/>
    <mergeCell ref="A88:A90"/>
    <mergeCell ref="B88:B90"/>
    <mergeCell ref="F88:F90"/>
    <mergeCell ref="G88:G90"/>
    <mergeCell ref="I88:I90"/>
    <mergeCell ref="J88:J90"/>
    <mergeCell ref="K88:K90"/>
    <mergeCell ref="I93:I99"/>
    <mergeCell ref="J93:J99"/>
    <mergeCell ref="K93:K99"/>
    <mergeCell ref="I100:I101"/>
    <mergeCell ref="J100:J101"/>
    <mergeCell ref="K100:K101"/>
    <mergeCell ref="I102:I104"/>
    <mergeCell ref="J102:J104"/>
    <mergeCell ref="I72:I74"/>
    <mergeCell ref="I75:I81"/>
    <mergeCell ref="J75:J81"/>
    <mergeCell ref="K75:K81"/>
    <mergeCell ref="I82:I84"/>
    <mergeCell ref="J82:J84"/>
    <mergeCell ref="K82:K84"/>
    <mergeCell ref="G112:G114"/>
    <mergeCell ref="H112:H114"/>
    <mergeCell ref="B105:B111"/>
    <mergeCell ref="F105:F111"/>
    <mergeCell ref="G105:G111"/>
    <mergeCell ref="H105:H111"/>
    <mergeCell ref="I105:I111"/>
    <mergeCell ref="J105:J111"/>
    <mergeCell ref="F112:F114"/>
    <mergeCell ref="I112:I114"/>
    <mergeCell ref="J112:J114"/>
    <mergeCell ref="I115:I126"/>
    <mergeCell ref="J115:J126"/>
    <mergeCell ref="K115:K126"/>
    <mergeCell ref="J127:J129"/>
    <mergeCell ref="I131:I154"/>
    <mergeCell ref="I155:I166"/>
    <mergeCell ref="J155:J166"/>
    <mergeCell ref="K155:K166"/>
    <mergeCell ref="J167:J174"/>
    <mergeCell ref="K167:K174"/>
    <mergeCell ref="I173:I174"/>
    <mergeCell ref="F175:F183"/>
    <mergeCell ref="I175:I183"/>
    <mergeCell ref="G175:G183"/>
    <mergeCell ref="H175:H183"/>
    <mergeCell ref="G184:G189"/>
    <mergeCell ref="H184:H189"/>
    <mergeCell ref="I184:I192"/>
    <mergeCell ref="J184:J192"/>
    <mergeCell ref="K184:K192"/>
    <mergeCell ref="G190:G192"/>
    <mergeCell ref="H190:H192"/>
    <mergeCell ref="D340:D342"/>
    <mergeCell ref="E340:E342"/>
    <mergeCell ref="E344:E345"/>
    <mergeCell ref="D355:H355"/>
    <mergeCell ref="G405:G406"/>
    <mergeCell ref="H405:H406"/>
    <mergeCell ref="F407:F409"/>
    <mergeCell ref="G407:G409"/>
    <mergeCell ref="H407:H409"/>
    <mergeCell ref="E375:E376"/>
    <mergeCell ref="F375:F376"/>
    <mergeCell ref="G375:G376"/>
    <mergeCell ref="H375:H376"/>
    <mergeCell ref="C403:I403"/>
    <mergeCell ref="C404:I404"/>
    <mergeCell ref="F405:F406"/>
    <mergeCell ref="F344:F345"/>
    <mergeCell ref="G344:G345"/>
    <mergeCell ref="H344:H345"/>
    <mergeCell ref="I344:I345"/>
    <mergeCell ref="I349:I350"/>
    <mergeCell ref="I353:I355"/>
  </mergeCells>
  <pageMargins left="0" right="0" top="0" bottom="0" header="0" footer="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1000"/>
  <sheetViews>
    <sheetView workbookViewId="0"/>
  </sheetViews>
  <sheetFormatPr defaultColWidth="14.42578125" defaultRowHeight="15" customHeight="1"/>
  <cols>
    <col min="1" max="26" width="10.7109375" customWidth="1"/>
  </cols>
  <sheetData>
    <row r="1" spans="1:25" ht="14.25" customHeight="1">
      <c r="A1" s="227" t="s">
        <v>0</v>
      </c>
      <c r="B1" s="227" t="s">
        <v>4547</v>
      </c>
      <c r="C1" s="227" t="s">
        <v>4548</v>
      </c>
      <c r="D1" s="227" t="s">
        <v>4339</v>
      </c>
      <c r="E1" s="228" t="s">
        <v>4549</v>
      </c>
      <c r="F1" s="227" t="s">
        <v>4550</v>
      </c>
      <c r="G1" s="227" t="s">
        <v>4551</v>
      </c>
      <c r="H1" s="227" t="s">
        <v>4552</v>
      </c>
      <c r="I1" s="227" t="s">
        <v>4553</v>
      </c>
      <c r="J1" s="227" t="s">
        <v>4554</v>
      </c>
      <c r="K1" s="228" t="s">
        <v>4555</v>
      </c>
      <c r="L1" s="227" t="s">
        <v>4556</v>
      </c>
      <c r="M1" s="229" t="s">
        <v>4557</v>
      </c>
      <c r="N1" s="230" t="s">
        <v>4558</v>
      </c>
      <c r="O1" s="230"/>
      <c r="P1" s="231"/>
      <c r="Q1" s="231" t="s">
        <v>4559</v>
      </c>
      <c r="R1" s="232" t="s">
        <v>4560</v>
      </c>
      <c r="S1" s="231" t="s">
        <v>4561</v>
      </c>
      <c r="T1" s="233" t="s">
        <v>4562</v>
      </c>
      <c r="U1" s="233" t="s">
        <v>4563</v>
      </c>
      <c r="V1" s="233" t="s">
        <v>4564</v>
      </c>
      <c r="W1" s="233" t="s">
        <v>4565</v>
      </c>
      <c r="X1" s="233" t="s">
        <v>4566</v>
      </c>
      <c r="Y1" s="227" t="s">
        <v>4567</v>
      </c>
    </row>
    <row r="2" spans="1:25" ht="14.25" customHeight="1">
      <c r="A2" s="281" t="s">
        <v>4568</v>
      </c>
      <c r="B2" s="282">
        <v>1</v>
      </c>
      <c r="C2" s="281" t="s">
        <v>4569</v>
      </c>
      <c r="D2" s="281" t="s">
        <v>4570</v>
      </c>
      <c r="E2" s="282" t="s">
        <v>4571</v>
      </c>
      <c r="F2" s="281">
        <v>113793</v>
      </c>
      <c r="G2" s="281" t="s">
        <v>4572</v>
      </c>
      <c r="H2" s="281" t="s">
        <v>4573</v>
      </c>
      <c r="I2" s="281" t="s">
        <v>4574</v>
      </c>
      <c r="J2" s="234" t="s">
        <v>4575</v>
      </c>
      <c r="K2" s="281" t="s">
        <v>4576</v>
      </c>
      <c r="L2" s="282" t="s">
        <v>179</v>
      </c>
      <c r="M2" s="235">
        <v>1000</v>
      </c>
      <c r="N2" s="236"/>
      <c r="O2" s="235">
        <v>1000</v>
      </c>
      <c r="P2" s="283">
        <v>5</v>
      </c>
      <c r="Q2" s="237">
        <v>200</v>
      </c>
      <c r="R2" s="238"/>
      <c r="S2" s="234"/>
      <c r="T2" s="238" t="s">
        <v>1285</v>
      </c>
      <c r="U2" s="234"/>
      <c r="V2" s="234"/>
      <c r="W2" s="238" t="s">
        <v>4577</v>
      </c>
      <c r="X2" s="234" t="s">
        <v>4578</v>
      </c>
      <c r="Y2" s="234" t="s">
        <v>4579</v>
      </c>
    </row>
    <row r="3" spans="1:25" ht="14.25" customHeight="1">
      <c r="A3" s="281" t="s">
        <v>4568</v>
      </c>
      <c r="B3" s="238">
        <v>2</v>
      </c>
      <c r="C3" s="237" t="s">
        <v>4569</v>
      </c>
      <c r="D3" s="237" t="s">
        <v>4580</v>
      </c>
      <c r="E3" s="238" t="s">
        <v>4581</v>
      </c>
      <c r="F3" s="237">
        <v>121605</v>
      </c>
      <c r="G3" s="237" t="s">
        <v>4582</v>
      </c>
      <c r="H3" s="237" t="s">
        <v>4573</v>
      </c>
      <c r="I3" s="237" t="s">
        <v>4574</v>
      </c>
      <c r="J3" s="234" t="s">
        <v>4583</v>
      </c>
      <c r="K3" s="237" t="s">
        <v>4584</v>
      </c>
      <c r="L3" s="238" t="s">
        <v>179</v>
      </c>
      <c r="M3" s="235"/>
      <c r="N3" s="236">
        <v>10000</v>
      </c>
      <c r="O3" s="235">
        <v>10000</v>
      </c>
      <c r="P3" s="284">
        <v>66.666666666666671</v>
      </c>
      <c r="Q3" s="237">
        <v>150</v>
      </c>
      <c r="R3" s="238"/>
      <c r="S3" s="234"/>
      <c r="T3" s="238" t="s">
        <v>1285</v>
      </c>
      <c r="U3" s="234"/>
      <c r="V3" s="234"/>
      <c r="W3" s="238" t="s">
        <v>4585</v>
      </c>
      <c r="X3" s="234" t="s">
        <v>4586</v>
      </c>
      <c r="Y3" s="234" t="s">
        <v>4583</v>
      </c>
    </row>
    <row r="4" spans="1:25" ht="14.25" customHeight="1">
      <c r="A4" s="281" t="s">
        <v>4568</v>
      </c>
      <c r="B4" s="238">
        <v>3</v>
      </c>
      <c r="C4" s="237" t="s">
        <v>4569</v>
      </c>
      <c r="D4" s="237" t="s">
        <v>4117</v>
      </c>
      <c r="E4" s="238" t="s">
        <v>4587</v>
      </c>
      <c r="F4" s="237">
        <v>113349</v>
      </c>
      <c r="G4" s="237" t="s">
        <v>4588</v>
      </c>
      <c r="H4" s="237" t="s">
        <v>4573</v>
      </c>
      <c r="I4" s="237" t="s">
        <v>4574</v>
      </c>
      <c r="J4" s="234" t="s">
        <v>4589</v>
      </c>
      <c r="K4" s="237" t="s">
        <v>4590</v>
      </c>
      <c r="L4" s="238" t="s">
        <v>179</v>
      </c>
      <c r="M4" s="235">
        <v>1000</v>
      </c>
      <c r="N4" s="236"/>
      <c r="O4" s="235">
        <v>1000</v>
      </c>
      <c r="P4" s="283">
        <v>5</v>
      </c>
      <c r="Q4" s="237">
        <v>200</v>
      </c>
      <c r="R4" s="238"/>
      <c r="S4" s="234"/>
      <c r="T4" s="238" t="s">
        <v>1285</v>
      </c>
      <c r="U4" s="234"/>
      <c r="V4" s="234"/>
      <c r="W4" s="238" t="s">
        <v>4591</v>
      </c>
      <c r="X4" s="239" t="s">
        <v>4592</v>
      </c>
      <c r="Y4" s="234" t="s">
        <v>4593</v>
      </c>
    </row>
    <row r="5" spans="1:25" ht="14.25" customHeight="1">
      <c r="A5" s="281" t="s">
        <v>4568</v>
      </c>
      <c r="B5" s="238">
        <v>4</v>
      </c>
      <c r="C5" s="237" t="s">
        <v>4569</v>
      </c>
      <c r="D5" s="237" t="s">
        <v>4594</v>
      </c>
      <c r="E5" s="238" t="s">
        <v>4595</v>
      </c>
      <c r="F5" s="237">
        <v>113358</v>
      </c>
      <c r="G5" s="237" t="s">
        <v>4596</v>
      </c>
      <c r="H5" s="237" t="s">
        <v>4573</v>
      </c>
      <c r="I5" s="237" t="s">
        <v>4574</v>
      </c>
      <c r="J5" s="234" t="s">
        <v>4597</v>
      </c>
      <c r="K5" s="237" t="s">
        <v>4598</v>
      </c>
      <c r="L5" s="238" t="s">
        <v>179</v>
      </c>
      <c r="M5" s="235">
        <v>1000</v>
      </c>
      <c r="N5" s="236"/>
      <c r="O5" s="235">
        <v>1000</v>
      </c>
      <c r="P5" s="283">
        <v>4</v>
      </c>
      <c r="Q5" s="237">
        <v>250</v>
      </c>
      <c r="R5" s="238"/>
      <c r="S5" s="234"/>
      <c r="T5" s="238" t="s">
        <v>1285</v>
      </c>
      <c r="U5" s="234"/>
      <c r="V5" s="234"/>
      <c r="W5" s="238" t="s">
        <v>4599</v>
      </c>
      <c r="X5" s="234" t="s">
        <v>4600</v>
      </c>
      <c r="Y5" s="234" t="s">
        <v>4601</v>
      </c>
    </row>
    <row r="6" spans="1:25" ht="14.25" customHeight="1">
      <c r="A6" s="281" t="s">
        <v>4568</v>
      </c>
      <c r="B6" s="238">
        <v>5</v>
      </c>
      <c r="C6" s="237" t="s">
        <v>4569</v>
      </c>
      <c r="D6" s="237" t="s">
        <v>4580</v>
      </c>
      <c r="E6" s="238" t="s">
        <v>4602</v>
      </c>
      <c r="F6" s="237">
        <v>113381</v>
      </c>
      <c r="G6" s="237" t="s">
        <v>4603</v>
      </c>
      <c r="H6" s="237" t="s">
        <v>4573</v>
      </c>
      <c r="I6" s="237" t="s">
        <v>4574</v>
      </c>
      <c r="J6" s="234" t="s">
        <v>4604</v>
      </c>
      <c r="K6" s="237" t="s">
        <v>4605</v>
      </c>
      <c r="L6" s="238" t="s">
        <v>179</v>
      </c>
      <c r="M6" s="235">
        <v>1000</v>
      </c>
      <c r="N6" s="236"/>
      <c r="O6" s="235">
        <v>1000</v>
      </c>
      <c r="P6" s="283">
        <v>4</v>
      </c>
      <c r="Q6" s="237">
        <v>250</v>
      </c>
      <c r="R6" s="238"/>
      <c r="S6" s="234"/>
      <c r="T6" s="238" t="s">
        <v>1285</v>
      </c>
      <c r="U6" s="234"/>
      <c r="V6" s="234"/>
      <c r="W6" s="238" t="s">
        <v>4599</v>
      </c>
      <c r="X6" s="234" t="s">
        <v>4600</v>
      </c>
      <c r="Y6" s="234" t="s">
        <v>4606</v>
      </c>
    </row>
    <row r="7" spans="1:25" ht="14.25" customHeight="1">
      <c r="A7" s="281" t="s">
        <v>4568</v>
      </c>
      <c r="B7" s="238">
        <v>6</v>
      </c>
      <c r="C7" s="237" t="s">
        <v>4569</v>
      </c>
      <c r="D7" s="237" t="s">
        <v>4399</v>
      </c>
      <c r="E7" s="238" t="s">
        <v>4607</v>
      </c>
      <c r="F7" s="237">
        <v>113760</v>
      </c>
      <c r="G7" s="237" t="s">
        <v>4608</v>
      </c>
      <c r="H7" s="237" t="s">
        <v>4573</v>
      </c>
      <c r="I7" s="237" t="s">
        <v>4574</v>
      </c>
      <c r="J7" s="234" t="s">
        <v>4609</v>
      </c>
      <c r="K7" s="237" t="s">
        <v>4610</v>
      </c>
      <c r="L7" s="238" t="s">
        <v>179</v>
      </c>
      <c r="M7" s="235">
        <v>1000</v>
      </c>
      <c r="N7" s="236"/>
      <c r="O7" s="235">
        <v>1000</v>
      </c>
      <c r="P7" s="283">
        <v>6.666666666666667</v>
      </c>
      <c r="Q7" s="237">
        <v>150</v>
      </c>
      <c r="R7" s="238"/>
      <c r="S7" s="234"/>
      <c r="T7" s="238" t="s">
        <v>1285</v>
      </c>
      <c r="U7" s="234"/>
      <c r="V7" s="234"/>
      <c r="W7" s="238" t="s">
        <v>4611</v>
      </c>
      <c r="X7" s="234" t="s">
        <v>4612</v>
      </c>
      <c r="Y7" s="234" t="s">
        <v>4613</v>
      </c>
    </row>
    <row r="8" spans="1:25" ht="14.25" customHeight="1">
      <c r="A8" s="281" t="s">
        <v>4568</v>
      </c>
      <c r="B8" s="238">
        <v>7</v>
      </c>
      <c r="C8" s="237" t="s">
        <v>4569</v>
      </c>
      <c r="D8" s="237" t="s">
        <v>4344</v>
      </c>
      <c r="E8" s="238" t="s">
        <v>4614</v>
      </c>
      <c r="F8" s="237">
        <v>113608</v>
      </c>
      <c r="G8" s="237" t="s">
        <v>4615</v>
      </c>
      <c r="H8" s="237" t="s">
        <v>4573</v>
      </c>
      <c r="I8" s="237" t="s">
        <v>4574</v>
      </c>
      <c r="J8" s="234" t="s">
        <v>4616</v>
      </c>
      <c r="K8" s="237" t="s">
        <v>4617</v>
      </c>
      <c r="L8" s="238" t="s">
        <v>179</v>
      </c>
      <c r="M8" s="235">
        <v>1000</v>
      </c>
      <c r="N8" s="236"/>
      <c r="O8" s="235">
        <v>1000</v>
      </c>
      <c r="P8" s="283">
        <v>3.3333333333333335</v>
      </c>
      <c r="Q8" s="237">
        <v>300</v>
      </c>
      <c r="R8" s="238"/>
      <c r="S8" s="234"/>
      <c r="T8" s="238" t="s">
        <v>1285</v>
      </c>
      <c r="U8" s="234"/>
      <c r="V8" s="234"/>
      <c r="W8" s="238" t="s">
        <v>4599</v>
      </c>
      <c r="X8" s="234" t="s">
        <v>4600</v>
      </c>
      <c r="Y8" s="234" t="s">
        <v>4618</v>
      </c>
    </row>
    <row r="9" spans="1:25" ht="14.25" customHeight="1">
      <c r="A9" s="281" t="s">
        <v>4568</v>
      </c>
      <c r="B9" s="238">
        <v>8</v>
      </c>
      <c r="C9" s="237" t="s">
        <v>4569</v>
      </c>
      <c r="D9" s="237" t="s">
        <v>4619</v>
      </c>
      <c r="E9" s="238" t="s">
        <v>4620</v>
      </c>
      <c r="F9" s="237">
        <v>113819</v>
      </c>
      <c r="G9" s="237" t="s">
        <v>4621</v>
      </c>
      <c r="H9" s="237" t="s">
        <v>4573</v>
      </c>
      <c r="I9" s="237" t="s">
        <v>4574</v>
      </c>
      <c r="J9" s="234" t="s">
        <v>4622</v>
      </c>
      <c r="K9" s="237" t="s">
        <v>4623</v>
      </c>
      <c r="L9" s="238" t="s">
        <v>179</v>
      </c>
      <c r="M9" s="235">
        <v>1000</v>
      </c>
      <c r="N9" s="236"/>
      <c r="O9" s="235">
        <v>1000</v>
      </c>
      <c r="P9" s="283">
        <v>3.3333333333333335</v>
      </c>
      <c r="Q9" s="237">
        <v>300</v>
      </c>
      <c r="R9" s="238"/>
      <c r="S9" s="234"/>
      <c r="T9" s="238" t="s">
        <v>1285</v>
      </c>
      <c r="U9" s="234"/>
      <c r="V9" s="234"/>
      <c r="W9" s="237" t="s">
        <v>4624</v>
      </c>
      <c r="X9" s="237" t="s">
        <v>4624</v>
      </c>
      <c r="Y9" s="234" t="s">
        <v>4625</v>
      </c>
    </row>
    <row r="10" spans="1:25" ht="14.25" customHeight="1">
      <c r="A10" s="281" t="s">
        <v>4568</v>
      </c>
      <c r="B10" s="238">
        <v>9</v>
      </c>
      <c r="C10" s="237" t="s">
        <v>4569</v>
      </c>
      <c r="D10" s="237" t="s">
        <v>4385</v>
      </c>
      <c r="E10" s="238" t="s">
        <v>4626</v>
      </c>
      <c r="F10" s="237">
        <v>113907</v>
      </c>
      <c r="G10" s="237" t="s">
        <v>4627</v>
      </c>
      <c r="H10" s="237" t="s">
        <v>4573</v>
      </c>
      <c r="I10" s="237" t="s">
        <v>4574</v>
      </c>
      <c r="J10" s="234" t="s">
        <v>4628</v>
      </c>
      <c r="K10" s="237" t="s">
        <v>4629</v>
      </c>
      <c r="L10" s="238" t="s">
        <v>179</v>
      </c>
      <c r="M10" s="235">
        <v>1000</v>
      </c>
      <c r="N10" s="236"/>
      <c r="O10" s="235">
        <v>1000</v>
      </c>
      <c r="P10" s="283">
        <v>5</v>
      </c>
      <c r="Q10" s="237">
        <v>200</v>
      </c>
      <c r="R10" s="238"/>
      <c r="S10" s="234"/>
      <c r="T10" s="238" t="s">
        <v>1285</v>
      </c>
      <c r="U10" s="234"/>
      <c r="V10" s="234"/>
      <c r="W10" s="238" t="s">
        <v>4630</v>
      </c>
      <c r="X10" s="234" t="s">
        <v>4631</v>
      </c>
      <c r="Y10" s="234" t="s">
        <v>4628</v>
      </c>
    </row>
    <row r="11" spans="1:25" ht="14.25" customHeight="1">
      <c r="A11" s="281" t="s">
        <v>4568</v>
      </c>
      <c r="B11" s="238">
        <v>10</v>
      </c>
      <c r="C11" s="237" t="s">
        <v>4569</v>
      </c>
      <c r="D11" s="237" t="s">
        <v>4385</v>
      </c>
      <c r="E11" s="238" t="s">
        <v>4626</v>
      </c>
      <c r="F11" s="237">
        <v>113496</v>
      </c>
      <c r="G11" s="237" t="s">
        <v>4632</v>
      </c>
      <c r="H11" s="237" t="s">
        <v>4573</v>
      </c>
      <c r="I11" s="237" t="s">
        <v>4574</v>
      </c>
      <c r="J11" s="234" t="s">
        <v>4633</v>
      </c>
      <c r="K11" s="237" t="s">
        <v>4629</v>
      </c>
      <c r="L11" s="238" t="s">
        <v>179</v>
      </c>
      <c r="M11" s="235">
        <v>1000</v>
      </c>
      <c r="N11" s="236"/>
      <c r="O11" s="235">
        <v>1000</v>
      </c>
      <c r="P11" s="283">
        <v>3.3333333333333335</v>
      </c>
      <c r="Q11" s="237">
        <v>300</v>
      </c>
      <c r="R11" s="238"/>
      <c r="S11" s="234"/>
      <c r="T11" s="238" t="s">
        <v>1285</v>
      </c>
      <c r="U11" s="234"/>
      <c r="V11" s="234"/>
      <c r="W11" s="238" t="s">
        <v>4630</v>
      </c>
      <c r="X11" s="234" t="s">
        <v>4631</v>
      </c>
      <c r="Y11" s="234" t="s">
        <v>4634</v>
      </c>
    </row>
    <row r="12" spans="1:25" ht="14.25" customHeight="1">
      <c r="A12" s="281" t="s">
        <v>4568</v>
      </c>
      <c r="B12" s="238">
        <v>11</v>
      </c>
      <c r="C12" s="237" t="s">
        <v>4569</v>
      </c>
      <c r="D12" s="237" t="s">
        <v>4385</v>
      </c>
      <c r="E12" s="238" t="s">
        <v>4635</v>
      </c>
      <c r="F12" s="237">
        <v>113290</v>
      </c>
      <c r="G12" s="237" t="s">
        <v>4636</v>
      </c>
      <c r="H12" s="237" t="s">
        <v>4573</v>
      </c>
      <c r="I12" s="237" t="s">
        <v>4574</v>
      </c>
      <c r="J12" s="234" t="s">
        <v>4637</v>
      </c>
      <c r="K12" s="237" t="s">
        <v>4638</v>
      </c>
      <c r="L12" s="238" t="s">
        <v>179</v>
      </c>
      <c r="M12" s="235">
        <v>1000</v>
      </c>
      <c r="N12" s="236"/>
      <c r="O12" s="235">
        <v>1000</v>
      </c>
      <c r="P12" s="283">
        <v>3.3333333333333335</v>
      </c>
      <c r="Q12" s="237">
        <v>300</v>
      </c>
      <c r="R12" s="238"/>
      <c r="S12" s="234"/>
      <c r="T12" s="238" t="s">
        <v>4639</v>
      </c>
      <c r="U12" s="234"/>
      <c r="V12" s="234"/>
      <c r="W12" s="238" t="s">
        <v>4640</v>
      </c>
      <c r="X12" s="234" t="s">
        <v>4641</v>
      </c>
      <c r="Y12" s="234" t="s">
        <v>4642</v>
      </c>
    </row>
    <row r="13" spans="1:25" ht="14.25" customHeight="1">
      <c r="A13" s="281" t="s">
        <v>4568</v>
      </c>
      <c r="B13" s="238">
        <v>12</v>
      </c>
      <c r="C13" s="237" t="s">
        <v>4569</v>
      </c>
      <c r="D13" s="237" t="s">
        <v>4385</v>
      </c>
      <c r="E13" s="238" t="s">
        <v>4635</v>
      </c>
      <c r="F13" s="237">
        <v>113386</v>
      </c>
      <c r="G13" s="237" t="s">
        <v>4643</v>
      </c>
      <c r="H13" s="237" t="s">
        <v>4573</v>
      </c>
      <c r="I13" s="237" t="s">
        <v>4574</v>
      </c>
      <c r="J13" s="234" t="s">
        <v>4644</v>
      </c>
      <c r="K13" s="237" t="s">
        <v>4638</v>
      </c>
      <c r="L13" s="238" t="s">
        <v>179</v>
      </c>
      <c r="M13" s="235">
        <v>2000</v>
      </c>
      <c r="N13" s="236"/>
      <c r="O13" s="235">
        <v>2000</v>
      </c>
      <c r="P13" s="283">
        <v>6.666666666666667</v>
      </c>
      <c r="Q13" s="237">
        <v>300</v>
      </c>
      <c r="R13" s="238"/>
      <c r="S13" s="234"/>
      <c r="T13" s="238" t="s">
        <v>1285</v>
      </c>
      <c r="U13" s="234"/>
      <c r="V13" s="234"/>
      <c r="W13" s="238" t="s">
        <v>4640</v>
      </c>
      <c r="X13" s="234" t="s">
        <v>4641</v>
      </c>
      <c r="Y13" s="234" t="s">
        <v>4645</v>
      </c>
    </row>
    <row r="14" spans="1:25" ht="14.25" customHeight="1">
      <c r="A14" s="281" t="s">
        <v>4568</v>
      </c>
      <c r="B14" s="238">
        <v>13</v>
      </c>
      <c r="C14" s="237" t="s">
        <v>4569</v>
      </c>
      <c r="D14" s="237" t="s">
        <v>4570</v>
      </c>
      <c r="E14" s="238" t="s">
        <v>4571</v>
      </c>
      <c r="F14" s="237">
        <v>113763</v>
      </c>
      <c r="G14" s="237" t="s">
        <v>4646</v>
      </c>
      <c r="H14" s="237" t="s">
        <v>4573</v>
      </c>
      <c r="I14" s="237" t="s">
        <v>4574</v>
      </c>
      <c r="J14" s="234" t="s">
        <v>4647</v>
      </c>
      <c r="K14" s="237" t="s">
        <v>4648</v>
      </c>
      <c r="L14" s="238" t="s">
        <v>179</v>
      </c>
      <c r="M14" s="235">
        <v>500</v>
      </c>
      <c r="N14" s="236"/>
      <c r="O14" s="235">
        <v>500</v>
      </c>
      <c r="P14" s="283">
        <v>3.3333333333333335</v>
      </c>
      <c r="Q14" s="237">
        <v>150</v>
      </c>
      <c r="R14" s="238"/>
      <c r="S14" s="234"/>
      <c r="T14" s="238" t="s">
        <v>1285</v>
      </c>
      <c r="U14" s="234"/>
      <c r="V14" s="234"/>
      <c r="W14" s="238" t="s">
        <v>4577</v>
      </c>
      <c r="X14" s="234" t="s">
        <v>4578</v>
      </c>
      <c r="Y14" s="234" t="s">
        <v>4649</v>
      </c>
    </row>
    <row r="15" spans="1:25" ht="14.25" customHeight="1">
      <c r="A15" s="281" t="s">
        <v>4568</v>
      </c>
      <c r="B15" s="238">
        <v>14</v>
      </c>
      <c r="C15" s="237" t="s">
        <v>4569</v>
      </c>
      <c r="D15" s="237" t="s">
        <v>4385</v>
      </c>
      <c r="E15" s="238" t="s">
        <v>4650</v>
      </c>
      <c r="F15" s="237">
        <v>113947</v>
      </c>
      <c r="G15" s="237" t="s">
        <v>4651</v>
      </c>
      <c r="H15" s="237" t="s">
        <v>4573</v>
      </c>
      <c r="I15" s="237" t="s">
        <v>4574</v>
      </c>
      <c r="J15" s="234" t="s">
        <v>4652</v>
      </c>
      <c r="K15" s="237" t="s">
        <v>4385</v>
      </c>
      <c r="L15" s="238" t="s">
        <v>179</v>
      </c>
      <c r="M15" s="235">
        <v>4000</v>
      </c>
      <c r="N15" s="236"/>
      <c r="O15" s="235">
        <v>4000</v>
      </c>
      <c r="P15" s="284">
        <v>13.333333333333334</v>
      </c>
      <c r="Q15" s="237">
        <v>300</v>
      </c>
      <c r="R15" s="238"/>
      <c r="S15" s="234"/>
      <c r="T15" s="238" t="s">
        <v>1285</v>
      </c>
      <c r="U15" s="234"/>
      <c r="V15" s="234"/>
      <c r="W15" s="238" t="s">
        <v>4640</v>
      </c>
      <c r="X15" s="234" t="s">
        <v>4641</v>
      </c>
      <c r="Y15" s="234" t="s">
        <v>4653</v>
      </c>
    </row>
    <row r="16" spans="1:25" ht="14.25" customHeight="1">
      <c r="A16" s="281" t="s">
        <v>4568</v>
      </c>
      <c r="B16" s="238">
        <v>15</v>
      </c>
      <c r="C16" s="237" t="s">
        <v>4569</v>
      </c>
      <c r="D16" s="237" t="s">
        <v>4117</v>
      </c>
      <c r="E16" s="238" t="s">
        <v>4654</v>
      </c>
      <c r="F16" s="237">
        <v>113558</v>
      </c>
      <c r="G16" s="237" t="s">
        <v>4655</v>
      </c>
      <c r="H16" s="237" t="s">
        <v>4573</v>
      </c>
      <c r="I16" s="237" t="s">
        <v>4574</v>
      </c>
      <c r="J16" s="234" t="s">
        <v>4656</v>
      </c>
      <c r="K16" s="237" t="s">
        <v>4657</v>
      </c>
      <c r="L16" s="238" t="s">
        <v>179</v>
      </c>
      <c r="M16" s="235">
        <v>2000</v>
      </c>
      <c r="N16" s="236"/>
      <c r="O16" s="235">
        <v>2000</v>
      </c>
      <c r="P16" s="283">
        <v>10</v>
      </c>
      <c r="Q16" s="237">
        <v>200</v>
      </c>
      <c r="R16" s="238"/>
      <c r="S16" s="234"/>
      <c r="T16" s="238" t="s">
        <v>1285</v>
      </c>
      <c r="U16" s="234"/>
      <c r="V16" s="234"/>
      <c r="W16" s="238" t="s">
        <v>4591</v>
      </c>
      <c r="X16" s="239" t="s">
        <v>4592</v>
      </c>
      <c r="Y16" s="234" t="s">
        <v>4658</v>
      </c>
    </row>
    <row r="17" spans="1:25" ht="14.25" customHeight="1">
      <c r="A17" s="281" t="s">
        <v>4568</v>
      </c>
      <c r="B17" s="238">
        <v>16</v>
      </c>
      <c r="C17" s="237" t="s">
        <v>4569</v>
      </c>
      <c r="D17" s="237" t="s">
        <v>4659</v>
      </c>
      <c r="E17" s="238" t="s">
        <v>4660</v>
      </c>
      <c r="F17" s="237">
        <v>113559</v>
      </c>
      <c r="G17" s="237" t="s">
        <v>4661</v>
      </c>
      <c r="H17" s="237" t="s">
        <v>4573</v>
      </c>
      <c r="I17" s="237" t="s">
        <v>4574</v>
      </c>
      <c r="J17" s="234" t="s">
        <v>4662</v>
      </c>
      <c r="K17" s="237" t="s">
        <v>4663</v>
      </c>
      <c r="L17" s="238" t="s">
        <v>179</v>
      </c>
      <c r="M17" s="235">
        <v>1000</v>
      </c>
      <c r="N17" s="236"/>
      <c r="O17" s="235">
        <v>1000</v>
      </c>
      <c r="P17" s="283">
        <v>3.3333333333333335</v>
      </c>
      <c r="Q17" s="237">
        <v>300</v>
      </c>
      <c r="R17" s="238"/>
      <c r="S17" s="234"/>
      <c r="T17" s="238" t="s">
        <v>1285</v>
      </c>
      <c r="U17" s="234"/>
      <c r="V17" s="234"/>
      <c r="W17" s="238" t="s">
        <v>4591</v>
      </c>
      <c r="X17" s="239" t="s">
        <v>4592</v>
      </c>
      <c r="Y17" s="234" t="s">
        <v>4662</v>
      </c>
    </row>
    <row r="18" spans="1:25" ht="14.25" customHeight="1">
      <c r="A18" s="281" t="s">
        <v>4568</v>
      </c>
      <c r="B18" s="238">
        <v>17</v>
      </c>
      <c r="C18" s="237" t="s">
        <v>4569</v>
      </c>
      <c r="D18" s="237" t="s">
        <v>4659</v>
      </c>
      <c r="E18" s="238" t="s">
        <v>4660</v>
      </c>
      <c r="F18" s="237">
        <v>113426</v>
      </c>
      <c r="G18" s="237" t="s">
        <v>4664</v>
      </c>
      <c r="H18" s="237" t="s">
        <v>4573</v>
      </c>
      <c r="I18" s="237" t="s">
        <v>4574</v>
      </c>
      <c r="J18" s="234" t="s">
        <v>4665</v>
      </c>
      <c r="K18" s="237" t="s">
        <v>4663</v>
      </c>
      <c r="L18" s="238" t="s">
        <v>179</v>
      </c>
      <c r="M18" s="235">
        <v>1000</v>
      </c>
      <c r="N18" s="236"/>
      <c r="O18" s="235">
        <v>1000</v>
      </c>
      <c r="P18" s="283">
        <v>4</v>
      </c>
      <c r="Q18" s="237">
        <v>250</v>
      </c>
      <c r="R18" s="238"/>
      <c r="S18" s="234"/>
      <c r="T18" s="238" t="s">
        <v>1285</v>
      </c>
      <c r="U18" s="234"/>
      <c r="V18" s="234"/>
      <c r="W18" s="238" t="s">
        <v>4591</v>
      </c>
      <c r="X18" s="239" t="s">
        <v>4592</v>
      </c>
      <c r="Y18" s="234" t="s">
        <v>4666</v>
      </c>
    </row>
    <row r="19" spans="1:25" ht="14.25" customHeight="1">
      <c r="A19" s="281" t="s">
        <v>4568</v>
      </c>
      <c r="B19" s="238">
        <v>18</v>
      </c>
      <c r="C19" s="237" t="s">
        <v>4569</v>
      </c>
      <c r="D19" s="237" t="s">
        <v>4344</v>
      </c>
      <c r="E19" s="238" t="s">
        <v>4614</v>
      </c>
      <c r="F19" s="237">
        <v>113327</v>
      </c>
      <c r="G19" s="237" t="s">
        <v>4667</v>
      </c>
      <c r="H19" s="237" t="s">
        <v>4573</v>
      </c>
      <c r="I19" s="237" t="s">
        <v>4574</v>
      </c>
      <c r="J19" s="234" t="s">
        <v>4668</v>
      </c>
      <c r="K19" s="237" t="s">
        <v>4669</v>
      </c>
      <c r="L19" s="238" t="s">
        <v>179</v>
      </c>
      <c r="M19" s="235">
        <v>500</v>
      </c>
      <c r="N19" s="236"/>
      <c r="O19" s="235">
        <v>500</v>
      </c>
      <c r="P19" s="283">
        <v>2.5</v>
      </c>
      <c r="Q19" s="237">
        <v>200</v>
      </c>
      <c r="R19" s="238"/>
      <c r="S19" s="234"/>
      <c r="T19" s="238" t="s">
        <v>1285</v>
      </c>
      <c r="U19" s="234"/>
      <c r="V19" s="234"/>
      <c r="W19" s="238" t="s">
        <v>4599</v>
      </c>
      <c r="X19" s="234" t="s">
        <v>4600</v>
      </c>
      <c r="Y19" s="234" t="s">
        <v>4668</v>
      </c>
    </row>
    <row r="20" spans="1:25" ht="14.25" customHeight="1">
      <c r="A20" s="281" t="s">
        <v>4568</v>
      </c>
      <c r="B20" s="238">
        <v>19</v>
      </c>
      <c r="C20" s="237" t="s">
        <v>4569</v>
      </c>
      <c r="D20" s="237" t="s">
        <v>4570</v>
      </c>
      <c r="E20" s="238" t="s">
        <v>4571</v>
      </c>
      <c r="F20" s="237">
        <v>113332</v>
      </c>
      <c r="G20" s="237" t="s">
        <v>4670</v>
      </c>
      <c r="H20" s="237" t="s">
        <v>4573</v>
      </c>
      <c r="I20" s="237" t="s">
        <v>4574</v>
      </c>
      <c r="J20" s="234" t="s">
        <v>4671</v>
      </c>
      <c r="K20" s="237" t="s">
        <v>4403</v>
      </c>
      <c r="L20" s="238" t="s">
        <v>179</v>
      </c>
      <c r="M20" s="235">
        <v>1000</v>
      </c>
      <c r="N20" s="236"/>
      <c r="O20" s="235">
        <v>1000</v>
      </c>
      <c r="P20" s="283">
        <v>2.5</v>
      </c>
      <c r="Q20" s="237">
        <v>400</v>
      </c>
      <c r="R20" s="238"/>
      <c r="S20" s="234"/>
      <c r="T20" s="238" t="s">
        <v>1285</v>
      </c>
      <c r="U20" s="234"/>
      <c r="V20" s="234"/>
      <c r="W20" s="238" t="s">
        <v>4577</v>
      </c>
      <c r="X20" s="234" t="s">
        <v>4578</v>
      </c>
      <c r="Y20" s="234" t="s">
        <v>4672</v>
      </c>
    </row>
    <row r="21" spans="1:25" ht="14.25" customHeight="1">
      <c r="A21" s="281" t="s">
        <v>4568</v>
      </c>
      <c r="B21" s="238">
        <v>20</v>
      </c>
      <c r="C21" s="237" t="s">
        <v>4569</v>
      </c>
      <c r="D21" s="237" t="s">
        <v>4673</v>
      </c>
      <c r="E21" s="238" t="s">
        <v>4674</v>
      </c>
      <c r="F21" s="237">
        <v>113804</v>
      </c>
      <c r="G21" s="237" t="s">
        <v>4675</v>
      </c>
      <c r="H21" s="237" t="s">
        <v>4573</v>
      </c>
      <c r="I21" s="237" t="s">
        <v>4574</v>
      </c>
      <c r="J21" s="234" t="s">
        <v>4676</v>
      </c>
      <c r="K21" s="237" t="s">
        <v>4677</v>
      </c>
      <c r="L21" s="238" t="s">
        <v>179</v>
      </c>
      <c r="M21" s="235">
        <v>1000</v>
      </c>
      <c r="N21" s="236"/>
      <c r="O21" s="235">
        <v>1000</v>
      </c>
      <c r="P21" s="283">
        <v>5</v>
      </c>
      <c r="Q21" s="237">
        <v>200</v>
      </c>
      <c r="R21" s="238"/>
      <c r="S21" s="234"/>
      <c r="T21" s="238" t="s">
        <v>1285</v>
      </c>
      <c r="U21" s="234"/>
      <c r="V21" s="234"/>
      <c r="W21" s="238" t="s">
        <v>4599</v>
      </c>
      <c r="X21" s="234" t="s">
        <v>4600</v>
      </c>
      <c r="Y21" s="234" t="s">
        <v>4676</v>
      </c>
    </row>
    <row r="22" spans="1:25" ht="14.25" customHeight="1">
      <c r="A22" s="281" t="s">
        <v>4568</v>
      </c>
      <c r="B22" s="238">
        <v>21</v>
      </c>
      <c r="C22" s="237" t="s">
        <v>4569</v>
      </c>
      <c r="D22" s="237" t="s">
        <v>4344</v>
      </c>
      <c r="E22" s="238" t="s">
        <v>4614</v>
      </c>
      <c r="F22" s="237">
        <v>113460</v>
      </c>
      <c r="G22" s="237" t="s">
        <v>4678</v>
      </c>
      <c r="H22" s="237" t="s">
        <v>4573</v>
      </c>
      <c r="I22" s="237" t="s">
        <v>4574</v>
      </c>
      <c r="J22" s="234" t="s">
        <v>4679</v>
      </c>
      <c r="K22" s="237" t="s">
        <v>4669</v>
      </c>
      <c r="L22" s="238" t="s">
        <v>179</v>
      </c>
      <c r="M22" s="235">
        <v>1000</v>
      </c>
      <c r="N22" s="236"/>
      <c r="O22" s="235">
        <v>1000</v>
      </c>
      <c r="P22" s="283">
        <v>5</v>
      </c>
      <c r="Q22" s="237">
        <v>200</v>
      </c>
      <c r="R22" s="238"/>
      <c r="S22" s="234"/>
      <c r="T22" s="238" t="s">
        <v>1285</v>
      </c>
      <c r="U22" s="234"/>
      <c r="V22" s="234"/>
      <c r="W22" s="238" t="s">
        <v>4599</v>
      </c>
      <c r="X22" s="234" t="s">
        <v>4600</v>
      </c>
      <c r="Y22" s="234" t="s">
        <v>4679</v>
      </c>
    </row>
    <row r="23" spans="1:25" ht="14.25" customHeight="1">
      <c r="A23" s="281" t="s">
        <v>4568</v>
      </c>
      <c r="B23" s="238">
        <v>22</v>
      </c>
      <c r="C23" s="237" t="s">
        <v>4569</v>
      </c>
      <c r="D23" s="237" t="s">
        <v>4399</v>
      </c>
      <c r="E23" s="238" t="s">
        <v>4607</v>
      </c>
      <c r="F23" s="237">
        <v>113983</v>
      </c>
      <c r="G23" s="237" t="s">
        <v>4680</v>
      </c>
      <c r="H23" s="237" t="s">
        <v>4573</v>
      </c>
      <c r="I23" s="237" t="s">
        <v>4574</v>
      </c>
      <c r="J23" s="234" t="s">
        <v>4681</v>
      </c>
      <c r="K23" s="237" t="s">
        <v>4682</v>
      </c>
      <c r="L23" s="238" t="s">
        <v>179</v>
      </c>
      <c r="M23" s="235">
        <v>2000</v>
      </c>
      <c r="N23" s="236"/>
      <c r="O23" s="235">
        <v>2000</v>
      </c>
      <c r="P23" s="283">
        <v>10</v>
      </c>
      <c r="Q23" s="237">
        <v>200</v>
      </c>
      <c r="R23" s="238"/>
      <c r="S23" s="234"/>
      <c r="T23" s="238" t="s">
        <v>1285</v>
      </c>
      <c r="U23" s="234"/>
      <c r="V23" s="234"/>
      <c r="W23" s="238" t="s">
        <v>4585</v>
      </c>
      <c r="X23" s="234" t="s">
        <v>4586</v>
      </c>
      <c r="Y23" s="234" t="s">
        <v>4681</v>
      </c>
    </row>
    <row r="24" spans="1:25" ht="14.25" customHeight="1">
      <c r="A24" s="281" t="s">
        <v>4568</v>
      </c>
      <c r="B24" s="238">
        <v>23</v>
      </c>
      <c r="C24" s="237" t="s">
        <v>4569</v>
      </c>
      <c r="D24" s="237" t="s">
        <v>4117</v>
      </c>
      <c r="E24" s="238" t="s">
        <v>4683</v>
      </c>
      <c r="F24" s="237">
        <v>113876</v>
      </c>
      <c r="G24" s="237" t="s">
        <v>4684</v>
      </c>
      <c r="H24" s="237" t="s">
        <v>4573</v>
      </c>
      <c r="I24" s="237" t="s">
        <v>4574</v>
      </c>
      <c r="J24" s="234" t="s">
        <v>4685</v>
      </c>
      <c r="K24" s="237" t="s">
        <v>4686</v>
      </c>
      <c r="L24" s="238" t="s">
        <v>179</v>
      </c>
      <c r="M24" s="235">
        <v>1000</v>
      </c>
      <c r="N24" s="236"/>
      <c r="O24" s="235">
        <v>1000</v>
      </c>
      <c r="P24" s="283">
        <v>5</v>
      </c>
      <c r="Q24" s="237">
        <v>200</v>
      </c>
      <c r="R24" s="238"/>
      <c r="S24" s="234"/>
      <c r="T24" s="238" t="s">
        <v>1285</v>
      </c>
      <c r="U24" s="234"/>
      <c r="V24" s="234"/>
      <c r="W24" s="238" t="s">
        <v>4591</v>
      </c>
      <c r="X24" s="239" t="s">
        <v>4592</v>
      </c>
      <c r="Y24" s="234" t="s">
        <v>4687</v>
      </c>
    </row>
    <row r="25" spans="1:25" ht="14.25" customHeight="1">
      <c r="A25" s="281" t="s">
        <v>4568</v>
      </c>
      <c r="B25" s="238">
        <v>24</v>
      </c>
      <c r="C25" s="237" t="s">
        <v>4569</v>
      </c>
      <c r="D25" s="237" t="s">
        <v>4117</v>
      </c>
      <c r="E25" s="238" t="s">
        <v>4683</v>
      </c>
      <c r="F25" s="237">
        <v>113335</v>
      </c>
      <c r="G25" s="237" t="s">
        <v>4688</v>
      </c>
      <c r="H25" s="237" t="s">
        <v>4573</v>
      </c>
      <c r="I25" s="237" t="s">
        <v>4574</v>
      </c>
      <c r="J25" s="234" t="s">
        <v>4689</v>
      </c>
      <c r="K25" s="237" t="s">
        <v>4690</v>
      </c>
      <c r="L25" s="238" t="s">
        <v>179</v>
      </c>
      <c r="M25" s="235"/>
      <c r="N25" s="236">
        <v>42150</v>
      </c>
      <c r="O25" s="235">
        <v>42150</v>
      </c>
      <c r="P25" s="284">
        <v>105.375</v>
      </c>
      <c r="Q25" s="237">
        <v>400</v>
      </c>
      <c r="R25" s="238"/>
      <c r="S25" s="234"/>
      <c r="T25" s="238" t="s">
        <v>1285</v>
      </c>
      <c r="U25" s="234"/>
      <c r="V25" s="234"/>
      <c r="W25" s="238" t="s">
        <v>4591</v>
      </c>
      <c r="X25" s="239" t="s">
        <v>4592</v>
      </c>
      <c r="Y25" s="234" t="s">
        <v>4689</v>
      </c>
    </row>
    <row r="26" spans="1:25" ht="14.25" customHeight="1">
      <c r="A26" s="281" t="s">
        <v>4568</v>
      </c>
      <c r="B26" s="238">
        <v>25</v>
      </c>
      <c r="C26" s="237" t="s">
        <v>4569</v>
      </c>
      <c r="D26" s="237" t="s">
        <v>4117</v>
      </c>
      <c r="E26" s="238" t="s">
        <v>4683</v>
      </c>
      <c r="F26" s="237">
        <v>113560</v>
      </c>
      <c r="G26" s="237" t="s">
        <v>4691</v>
      </c>
      <c r="H26" s="237" t="s">
        <v>4573</v>
      </c>
      <c r="I26" s="237" t="s">
        <v>4574</v>
      </c>
      <c r="J26" s="234" t="s">
        <v>4692</v>
      </c>
      <c r="K26" s="237" t="s">
        <v>4693</v>
      </c>
      <c r="L26" s="238" t="s">
        <v>179</v>
      </c>
      <c r="M26" s="235">
        <v>1000</v>
      </c>
      <c r="N26" s="236"/>
      <c r="O26" s="235">
        <v>1000</v>
      </c>
      <c r="P26" s="283">
        <v>5.1282051282051286</v>
      </c>
      <c r="Q26" s="237">
        <v>195</v>
      </c>
      <c r="R26" s="238"/>
      <c r="S26" s="234"/>
      <c r="T26" s="238" t="s">
        <v>1285</v>
      </c>
      <c r="U26" s="234"/>
      <c r="V26" s="234"/>
      <c r="W26" s="238" t="s">
        <v>4591</v>
      </c>
      <c r="X26" s="239" t="s">
        <v>4592</v>
      </c>
      <c r="Y26" s="234" t="s">
        <v>4694</v>
      </c>
    </row>
    <row r="27" spans="1:25" ht="14.25" customHeight="1">
      <c r="A27" s="281" t="s">
        <v>4568</v>
      </c>
      <c r="B27" s="238">
        <v>26</v>
      </c>
      <c r="C27" s="237" t="s">
        <v>4569</v>
      </c>
      <c r="D27" s="237" t="s">
        <v>4381</v>
      </c>
      <c r="E27" s="238" t="s">
        <v>4695</v>
      </c>
      <c r="F27" s="237">
        <v>113835</v>
      </c>
      <c r="G27" s="237" t="s">
        <v>4696</v>
      </c>
      <c r="H27" s="237" t="s">
        <v>4573</v>
      </c>
      <c r="I27" s="237" t="s">
        <v>4574</v>
      </c>
      <c r="J27" s="234" t="s">
        <v>4697</v>
      </c>
      <c r="K27" s="237" t="s">
        <v>4698</v>
      </c>
      <c r="L27" s="238" t="s">
        <v>179</v>
      </c>
      <c r="M27" s="235">
        <v>1000</v>
      </c>
      <c r="N27" s="236"/>
      <c r="O27" s="235">
        <v>1000</v>
      </c>
      <c r="P27" s="283">
        <v>6.666666666666667</v>
      </c>
      <c r="Q27" s="237">
        <v>150</v>
      </c>
      <c r="R27" s="238"/>
      <c r="S27" s="234"/>
      <c r="T27" s="238" t="s">
        <v>1285</v>
      </c>
      <c r="U27" s="234"/>
      <c r="V27" s="234"/>
      <c r="W27" s="238" t="s">
        <v>4591</v>
      </c>
      <c r="X27" s="239" t="s">
        <v>4592</v>
      </c>
      <c r="Y27" s="234" t="s">
        <v>4697</v>
      </c>
    </row>
    <row r="28" spans="1:25" ht="14.25" customHeight="1">
      <c r="A28" s="281" t="s">
        <v>4568</v>
      </c>
      <c r="B28" s="238">
        <v>27</v>
      </c>
      <c r="C28" s="237" t="s">
        <v>4569</v>
      </c>
      <c r="D28" s="238" t="s">
        <v>4699</v>
      </c>
      <c r="E28" s="238" t="s">
        <v>4700</v>
      </c>
      <c r="F28" s="237">
        <v>113778</v>
      </c>
      <c r="G28" s="237" t="s">
        <v>4701</v>
      </c>
      <c r="H28" s="237" t="s">
        <v>4573</v>
      </c>
      <c r="I28" s="237" t="s">
        <v>4574</v>
      </c>
      <c r="J28" s="234" t="s">
        <v>4702</v>
      </c>
      <c r="K28" s="237" t="s">
        <v>4703</v>
      </c>
      <c r="L28" s="238" t="s">
        <v>179</v>
      </c>
      <c r="M28" s="235">
        <v>1000</v>
      </c>
      <c r="N28" s="236"/>
      <c r="O28" s="235">
        <v>1000</v>
      </c>
      <c r="P28" s="283">
        <v>2.5</v>
      </c>
      <c r="Q28" s="237">
        <v>400</v>
      </c>
      <c r="R28" s="238"/>
      <c r="S28" s="234"/>
      <c r="T28" s="238" t="s">
        <v>1285</v>
      </c>
      <c r="U28" s="234"/>
      <c r="V28" s="234"/>
      <c r="W28" s="238" t="s">
        <v>4585</v>
      </c>
      <c r="X28" s="234" t="s">
        <v>4586</v>
      </c>
      <c r="Y28" s="234" t="s">
        <v>4702</v>
      </c>
    </row>
    <row r="29" spans="1:25" ht="14.25" customHeight="1">
      <c r="A29" s="281" t="s">
        <v>4568</v>
      </c>
      <c r="B29" s="238">
        <v>28</v>
      </c>
      <c r="C29" s="237" t="s">
        <v>4569</v>
      </c>
      <c r="D29" s="237" t="s">
        <v>4594</v>
      </c>
      <c r="E29" s="238" t="s">
        <v>4595</v>
      </c>
      <c r="F29" s="237">
        <v>113534</v>
      </c>
      <c r="G29" s="237" t="s">
        <v>4704</v>
      </c>
      <c r="H29" s="237" t="s">
        <v>4573</v>
      </c>
      <c r="I29" s="237" t="s">
        <v>4574</v>
      </c>
      <c r="J29" s="234" t="s">
        <v>4705</v>
      </c>
      <c r="K29" s="237" t="s">
        <v>4706</v>
      </c>
      <c r="L29" s="238" t="s">
        <v>179</v>
      </c>
      <c r="M29" s="235">
        <v>1000</v>
      </c>
      <c r="N29" s="236"/>
      <c r="O29" s="235">
        <v>1000</v>
      </c>
      <c r="P29" s="283">
        <v>4</v>
      </c>
      <c r="Q29" s="237">
        <v>250</v>
      </c>
      <c r="R29" s="238"/>
      <c r="S29" s="234"/>
      <c r="T29" s="238" t="s">
        <v>1285</v>
      </c>
      <c r="U29" s="234"/>
      <c r="V29" s="234"/>
      <c r="W29" s="238" t="s">
        <v>4599</v>
      </c>
      <c r="X29" s="234" t="s">
        <v>4600</v>
      </c>
      <c r="Y29" s="234" t="s">
        <v>4707</v>
      </c>
    </row>
    <row r="30" spans="1:25" ht="14.25" customHeight="1">
      <c r="A30" s="281" t="s">
        <v>4568</v>
      </c>
      <c r="B30" s="238">
        <v>29</v>
      </c>
      <c r="C30" s="237" t="s">
        <v>4569</v>
      </c>
      <c r="D30" s="238" t="s">
        <v>4699</v>
      </c>
      <c r="E30" s="238" t="s">
        <v>4700</v>
      </c>
      <c r="F30" s="237">
        <v>113561</v>
      </c>
      <c r="G30" s="237" t="s">
        <v>4708</v>
      </c>
      <c r="H30" s="237" t="s">
        <v>4573</v>
      </c>
      <c r="I30" s="237" t="s">
        <v>4574</v>
      </c>
      <c r="J30" s="234" t="s">
        <v>4709</v>
      </c>
      <c r="K30" s="237" t="s">
        <v>4703</v>
      </c>
      <c r="L30" s="238" t="s">
        <v>179</v>
      </c>
      <c r="M30" s="235">
        <v>1000</v>
      </c>
      <c r="N30" s="236"/>
      <c r="O30" s="235">
        <v>1000</v>
      </c>
      <c r="P30" s="283">
        <v>9.0909090909090917</v>
      </c>
      <c r="Q30" s="237">
        <v>110</v>
      </c>
      <c r="R30" s="238"/>
      <c r="S30" s="234"/>
      <c r="T30" s="238" t="s">
        <v>4639</v>
      </c>
      <c r="U30" s="234"/>
      <c r="V30" s="234"/>
      <c r="W30" s="238" t="s">
        <v>4585</v>
      </c>
      <c r="X30" s="234" t="s">
        <v>4586</v>
      </c>
      <c r="Y30" s="234" t="s">
        <v>4709</v>
      </c>
    </row>
    <row r="31" spans="1:25" ht="14.25" customHeight="1">
      <c r="A31" s="281" t="s">
        <v>4568</v>
      </c>
      <c r="B31" s="238">
        <v>30</v>
      </c>
      <c r="C31" s="237" t="s">
        <v>4569</v>
      </c>
      <c r="D31" s="237" t="s">
        <v>4710</v>
      </c>
      <c r="E31" s="238" t="s">
        <v>4711</v>
      </c>
      <c r="F31" s="237">
        <v>113929</v>
      </c>
      <c r="G31" s="237" t="s">
        <v>4712</v>
      </c>
      <c r="H31" s="237" t="s">
        <v>4573</v>
      </c>
      <c r="I31" s="237" t="s">
        <v>4574</v>
      </c>
      <c r="J31" s="234" t="s">
        <v>4713</v>
      </c>
      <c r="K31" s="237" t="s">
        <v>4714</v>
      </c>
      <c r="L31" s="238" t="s">
        <v>179</v>
      </c>
      <c r="M31" s="235">
        <v>1000</v>
      </c>
      <c r="N31" s="236"/>
      <c r="O31" s="235">
        <v>1000</v>
      </c>
      <c r="P31" s="283">
        <v>3.3333333333333335</v>
      </c>
      <c r="Q31" s="237">
        <v>300</v>
      </c>
      <c r="R31" s="238"/>
      <c r="S31" s="234"/>
      <c r="T31" s="238" t="s">
        <v>1285</v>
      </c>
      <c r="U31" s="234"/>
      <c r="V31" s="234"/>
      <c r="W31" s="238" t="s">
        <v>4585</v>
      </c>
      <c r="X31" s="234" t="s">
        <v>4586</v>
      </c>
      <c r="Y31" s="234" t="s">
        <v>4715</v>
      </c>
    </row>
    <row r="32" spans="1:25" ht="14.25" customHeight="1">
      <c r="A32" s="281" t="s">
        <v>4568</v>
      </c>
      <c r="B32" s="238">
        <v>31</v>
      </c>
      <c r="C32" s="237" t="s">
        <v>4569</v>
      </c>
      <c r="D32" s="237" t="s">
        <v>4710</v>
      </c>
      <c r="E32" s="238" t="s">
        <v>4716</v>
      </c>
      <c r="F32" s="237">
        <v>113378</v>
      </c>
      <c r="G32" s="237" t="s">
        <v>4717</v>
      </c>
      <c r="H32" s="237" t="s">
        <v>4573</v>
      </c>
      <c r="I32" s="237" t="s">
        <v>4574</v>
      </c>
      <c r="J32" s="234" t="s">
        <v>4718</v>
      </c>
      <c r="K32" s="237" t="s">
        <v>4719</v>
      </c>
      <c r="L32" s="238" t="s">
        <v>179</v>
      </c>
      <c r="M32" s="235">
        <v>1000</v>
      </c>
      <c r="N32" s="236"/>
      <c r="O32" s="235">
        <v>1000</v>
      </c>
      <c r="P32" s="283">
        <v>2.5</v>
      </c>
      <c r="Q32" s="237">
        <v>400</v>
      </c>
      <c r="R32" s="238"/>
      <c r="S32" s="234"/>
      <c r="T32" s="238" t="s">
        <v>1285</v>
      </c>
      <c r="U32" s="234"/>
      <c r="V32" s="234"/>
      <c r="W32" s="238" t="s">
        <v>4585</v>
      </c>
      <c r="X32" s="234" t="s">
        <v>4586</v>
      </c>
      <c r="Y32" s="234" t="s">
        <v>4718</v>
      </c>
    </row>
    <row r="33" spans="1:25" ht="14.25" customHeight="1">
      <c r="A33" s="281" t="s">
        <v>4568</v>
      </c>
      <c r="B33" s="238">
        <v>32</v>
      </c>
      <c r="C33" s="237" t="s">
        <v>4569</v>
      </c>
      <c r="D33" s="237" t="s">
        <v>4710</v>
      </c>
      <c r="E33" s="238" t="s">
        <v>4720</v>
      </c>
      <c r="F33" s="237">
        <v>113605</v>
      </c>
      <c r="G33" s="237" t="s">
        <v>4721</v>
      </c>
      <c r="H33" s="237" t="s">
        <v>4573</v>
      </c>
      <c r="I33" s="237" t="s">
        <v>4574</v>
      </c>
      <c r="J33" s="234" t="s">
        <v>4722</v>
      </c>
      <c r="K33" s="237" t="s">
        <v>4723</v>
      </c>
      <c r="L33" s="238" t="s">
        <v>179</v>
      </c>
      <c r="M33" s="235">
        <v>1000</v>
      </c>
      <c r="N33" s="236"/>
      <c r="O33" s="235">
        <v>1000</v>
      </c>
      <c r="P33" s="283">
        <v>3.3333333333333335</v>
      </c>
      <c r="Q33" s="237">
        <v>300</v>
      </c>
      <c r="R33" s="238"/>
      <c r="S33" s="234"/>
      <c r="T33" s="238" t="s">
        <v>4639</v>
      </c>
      <c r="U33" s="234"/>
      <c r="V33" s="234"/>
      <c r="W33" s="238" t="s">
        <v>4585</v>
      </c>
      <c r="X33" s="234" t="s">
        <v>4586</v>
      </c>
      <c r="Y33" s="234" t="s">
        <v>4722</v>
      </c>
    </row>
    <row r="34" spans="1:25" ht="14.25" customHeight="1">
      <c r="A34" s="281" t="s">
        <v>4568</v>
      </c>
      <c r="B34" s="238">
        <v>33</v>
      </c>
      <c r="C34" s="237" t="s">
        <v>4569</v>
      </c>
      <c r="D34" s="237" t="s">
        <v>4724</v>
      </c>
      <c r="E34" s="238" t="s">
        <v>4725</v>
      </c>
      <c r="F34" s="237">
        <v>113595</v>
      </c>
      <c r="G34" s="237" t="s">
        <v>4726</v>
      </c>
      <c r="H34" s="237" t="s">
        <v>4573</v>
      </c>
      <c r="I34" s="237" t="s">
        <v>4574</v>
      </c>
      <c r="J34" s="234" t="s">
        <v>4727</v>
      </c>
      <c r="K34" s="237" t="s">
        <v>4728</v>
      </c>
      <c r="L34" s="238" t="s">
        <v>179</v>
      </c>
      <c r="M34" s="235">
        <v>2000</v>
      </c>
      <c r="N34" s="236"/>
      <c r="O34" s="235">
        <v>2000</v>
      </c>
      <c r="P34" s="283">
        <v>6.666666666666667</v>
      </c>
      <c r="Q34" s="237">
        <v>300</v>
      </c>
      <c r="R34" s="238"/>
      <c r="S34" s="234"/>
      <c r="T34" s="238" t="s">
        <v>1285</v>
      </c>
      <c r="U34" s="234"/>
      <c r="V34" s="234"/>
      <c r="W34" s="238" t="s">
        <v>4729</v>
      </c>
      <c r="X34" s="234" t="s">
        <v>4730</v>
      </c>
      <c r="Y34" s="234" t="s">
        <v>4727</v>
      </c>
    </row>
    <row r="35" spans="1:25" ht="14.25" customHeight="1">
      <c r="A35" s="281" t="s">
        <v>4568</v>
      </c>
      <c r="B35" s="238">
        <v>34</v>
      </c>
      <c r="C35" s="237" t="s">
        <v>4569</v>
      </c>
      <c r="D35" s="237" t="s">
        <v>4619</v>
      </c>
      <c r="E35" s="238" t="s">
        <v>4595</v>
      </c>
      <c r="F35" s="237">
        <v>113351</v>
      </c>
      <c r="G35" s="237" t="s">
        <v>4731</v>
      </c>
      <c r="H35" s="237" t="s">
        <v>4573</v>
      </c>
      <c r="I35" s="237" t="s">
        <v>4574</v>
      </c>
      <c r="J35" s="234" t="s">
        <v>4732</v>
      </c>
      <c r="K35" s="237" t="s">
        <v>4733</v>
      </c>
      <c r="L35" s="238" t="s">
        <v>179</v>
      </c>
      <c r="M35" s="235">
        <v>1000</v>
      </c>
      <c r="N35" s="236"/>
      <c r="O35" s="235">
        <v>1000</v>
      </c>
      <c r="P35" s="283">
        <v>3.3333333333333335</v>
      </c>
      <c r="Q35" s="237">
        <v>300</v>
      </c>
      <c r="R35" s="238"/>
      <c r="S35" s="234"/>
      <c r="T35" s="238" t="s">
        <v>1285</v>
      </c>
      <c r="U35" s="234"/>
      <c r="V35" s="234"/>
      <c r="W35" s="238" t="s">
        <v>4599</v>
      </c>
      <c r="X35" s="234" t="s">
        <v>4600</v>
      </c>
      <c r="Y35" s="234" t="s">
        <v>4732</v>
      </c>
    </row>
    <row r="36" spans="1:25" ht="14.25" customHeight="1">
      <c r="A36" s="281" t="s">
        <v>4568</v>
      </c>
      <c r="B36" s="238">
        <v>35</v>
      </c>
      <c r="C36" s="237" t="s">
        <v>4569</v>
      </c>
      <c r="D36" s="238" t="s">
        <v>4699</v>
      </c>
      <c r="E36" s="238" t="s">
        <v>4581</v>
      </c>
      <c r="F36" s="237">
        <v>113350</v>
      </c>
      <c r="G36" s="237" t="s">
        <v>4734</v>
      </c>
      <c r="H36" s="237" t="s">
        <v>4573</v>
      </c>
      <c r="I36" s="237" t="s">
        <v>4574</v>
      </c>
      <c r="J36" s="234" t="s">
        <v>4735</v>
      </c>
      <c r="K36" s="237" t="s">
        <v>4703</v>
      </c>
      <c r="L36" s="238" t="s">
        <v>179</v>
      </c>
      <c r="M36" s="235">
        <v>2000</v>
      </c>
      <c r="N36" s="236"/>
      <c r="O36" s="235">
        <v>2000</v>
      </c>
      <c r="P36" s="283">
        <v>5</v>
      </c>
      <c r="Q36" s="237">
        <v>400</v>
      </c>
      <c r="R36" s="238"/>
      <c r="S36" s="234"/>
      <c r="T36" s="238" t="s">
        <v>1285</v>
      </c>
      <c r="U36" s="234"/>
      <c r="V36" s="234"/>
      <c r="W36" s="238" t="s">
        <v>4585</v>
      </c>
      <c r="X36" s="234" t="s">
        <v>4586</v>
      </c>
      <c r="Y36" s="234" t="s">
        <v>4736</v>
      </c>
    </row>
    <row r="37" spans="1:25" ht="14.25" customHeight="1">
      <c r="A37" s="281" t="s">
        <v>4568</v>
      </c>
      <c r="B37" s="238">
        <v>36</v>
      </c>
      <c r="C37" s="237" t="s">
        <v>4569</v>
      </c>
      <c r="D37" s="237" t="s">
        <v>4710</v>
      </c>
      <c r="E37" s="238" t="s">
        <v>4711</v>
      </c>
      <c r="F37" s="237">
        <v>121603</v>
      </c>
      <c r="G37" s="237" t="s">
        <v>4737</v>
      </c>
      <c r="H37" s="237" t="s">
        <v>4573</v>
      </c>
      <c r="I37" s="237" t="s">
        <v>4574</v>
      </c>
      <c r="J37" s="234" t="s">
        <v>4738</v>
      </c>
      <c r="K37" s="237" t="s">
        <v>4739</v>
      </c>
      <c r="L37" s="238" t="s">
        <v>179</v>
      </c>
      <c r="M37" s="235"/>
      <c r="N37" s="236">
        <v>120000</v>
      </c>
      <c r="O37" s="235">
        <v>120000</v>
      </c>
      <c r="P37" s="284">
        <v>324.32432432432432</v>
      </c>
      <c r="Q37" s="237">
        <v>370</v>
      </c>
      <c r="R37" s="238"/>
      <c r="S37" s="234"/>
      <c r="T37" s="238" t="s">
        <v>1285</v>
      </c>
      <c r="U37" s="234"/>
      <c r="V37" s="234"/>
      <c r="W37" s="238" t="s">
        <v>4585</v>
      </c>
      <c r="X37" s="234" t="s">
        <v>4586</v>
      </c>
      <c r="Y37" s="234" t="s">
        <v>4738</v>
      </c>
    </row>
    <row r="38" spans="1:25" ht="14.25" customHeight="1">
      <c r="A38" s="281" t="s">
        <v>4568</v>
      </c>
      <c r="B38" s="238">
        <v>37</v>
      </c>
      <c r="C38" s="237" t="s">
        <v>4569</v>
      </c>
      <c r="D38" s="237" t="s">
        <v>4580</v>
      </c>
      <c r="E38" s="238" t="s">
        <v>4602</v>
      </c>
      <c r="F38" s="237">
        <v>113399</v>
      </c>
      <c r="G38" s="237" t="s">
        <v>4740</v>
      </c>
      <c r="H38" s="237" t="s">
        <v>4573</v>
      </c>
      <c r="I38" s="237" t="s">
        <v>4574</v>
      </c>
      <c r="J38" s="234" t="s">
        <v>4741</v>
      </c>
      <c r="K38" s="237" t="s">
        <v>4605</v>
      </c>
      <c r="L38" s="238" t="s">
        <v>179</v>
      </c>
      <c r="M38" s="235">
        <v>4000</v>
      </c>
      <c r="N38" s="236"/>
      <c r="O38" s="235">
        <v>4000</v>
      </c>
      <c r="P38" s="284">
        <v>13.333333333333334</v>
      </c>
      <c r="Q38" s="237">
        <v>300</v>
      </c>
      <c r="R38" s="238"/>
      <c r="S38" s="234"/>
      <c r="T38" s="238" t="s">
        <v>1285</v>
      </c>
      <c r="U38" s="234"/>
      <c r="V38" s="234"/>
      <c r="W38" s="238" t="s">
        <v>4599</v>
      </c>
      <c r="X38" s="234" t="s">
        <v>4600</v>
      </c>
      <c r="Y38" s="234" t="s">
        <v>4742</v>
      </c>
    </row>
    <row r="39" spans="1:25" ht="14.25" customHeight="1">
      <c r="A39" s="281" t="s">
        <v>4568</v>
      </c>
      <c r="B39" s="238">
        <v>38</v>
      </c>
      <c r="C39" s="237" t="s">
        <v>4569</v>
      </c>
      <c r="D39" s="237" t="s">
        <v>4743</v>
      </c>
      <c r="E39" s="238" t="s">
        <v>4614</v>
      </c>
      <c r="F39" s="237">
        <v>113597</v>
      </c>
      <c r="G39" s="237" t="s">
        <v>4744</v>
      </c>
      <c r="H39" s="237" t="s">
        <v>4573</v>
      </c>
      <c r="I39" s="237" t="s">
        <v>4574</v>
      </c>
      <c r="J39" s="234" t="s">
        <v>4745</v>
      </c>
      <c r="K39" s="237" t="s">
        <v>4743</v>
      </c>
      <c r="L39" s="238" t="s">
        <v>179</v>
      </c>
      <c r="M39" s="235">
        <v>1000</v>
      </c>
      <c r="N39" s="236"/>
      <c r="O39" s="235">
        <v>1000</v>
      </c>
      <c r="P39" s="283">
        <v>7.4074074074074074</v>
      </c>
      <c r="Q39" s="237">
        <v>135</v>
      </c>
      <c r="R39" s="238"/>
      <c r="S39" s="234"/>
      <c r="T39" s="238" t="s">
        <v>1285</v>
      </c>
      <c r="U39" s="234"/>
      <c r="V39" s="234"/>
      <c r="W39" s="238" t="s">
        <v>4591</v>
      </c>
      <c r="X39" s="239" t="s">
        <v>4592</v>
      </c>
      <c r="Y39" s="234" t="s">
        <v>4746</v>
      </c>
    </row>
    <row r="40" spans="1:25" ht="14.25" customHeight="1">
      <c r="A40" s="281" t="s">
        <v>4568</v>
      </c>
      <c r="B40" s="238">
        <v>39</v>
      </c>
      <c r="C40" s="237" t="s">
        <v>4569</v>
      </c>
      <c r="D40" s="237" t="s">
        <v>4344</v>
      </c>
      <c r="E40" s="238" t="s">
        <v>4614</v>
      </c>
      <c r="F40" s="237">
        <v>113822</v>
      </c>
      <c r="G40" s="237" t="s">
        <v>4747</v>
      </c>
      <c r="H40" s="237" t="s">
        <v>4573</v>
      </c>
      <c r="I40" s="237" t="s">
        <v>4574</v>
      </c>
      <c r="J40" s="234" t="s">
        <v>4748</v>
      </c>
      <c r="K40" s="237" t="s">
        <v>4617</v>
      </c>
      <c r="L40" s="238" t="s">
        <v>179</v>
      </c>
      <c r="M40" s="235">
        <v>2000</v>
      </c>
      <c r="N40" s="236"/>
      <c r="O40" s="235">
        <v>2000</v>
      </c>
      <c r="P40" s="283">
        <v>5.7142857142857144</v>
      </c>
      <c r="Q40" s="237">
        <v>350</v>
      </c>
      <c r="R40" s="238"/>
      <c r="S40" s="234"/>
      <c r="T40" s="238" t="s">
        <v>1285</v>
      </c>
      <c r="U40" s="234"/>
      <c r="V40" s="234"/>
      <c r="W40" s="238" t="s">
        <v>4599</v>
      </c>
      <c r="X40" s="234" t="s">
        <v>4600</v>
      </c>
      <c r="Y40" s="234" t="s">
        <v>4749</v>
      </c>
    </row>
    <row r="41" spans="1:25" ht="14.25" customHeight="1">
      <c r="A41" s="281" t="s">
        <v>4568</v>
      </c>
      <c r="B41" s="238">
        <v>40</v>
      </c>
      <c r="C41" s="237" t="s">
        <v>4569</v>
      </c>
      <c r="D41" s="237" t="s">
        <v>4743</v>
      </c>
      <c r="E41" s="238" t="s">
        <v>4614</v>
      </c>
      <c r="F41" s="237">
        <v>122817</v>
      </c>
      <c r="G41" s="237" t="s">
        <v>4750</v>
      </c>
      <c r="H41" s="237" t="s">
        <v>4573</v>
      </c>
      <c r="I41" s="237" t="s">
        <v>4574</v>
      </c>
      <c r="J41" s="234" t="s">
        <v>4751</v>
      </c>
      <c r="K41" s="237" t="s">
        <v>4743</v>
      </c>
      <c r="L41" s="238" t="s">
        <v>179</v>
      </c>
      <c r="M41" s="235">
        <v>8000</v>
      </c>
      <c r="N41" s="236"/>
      <c r="O41" s="235">
        <v>8000</v>
      </c>
      <c r="P41" s="284">
        <v>28.571428571428573</v>
      </c>
      <c r="Q41" s="237">
        <v>280</v>
      </c>
      <c r="R41" s="238"/>
      <c r="S41" s="234"/>
      <c r="T41" s="238" t="s">
        <v>1285</v>
      </c>
      <c r="U41" s="234"/>
      <c r="V41" s="234"/>
      <c r="W41" s="238" t="s">
        <v>4599</v>
      </c>
      <c r="X41" s="234" t="s">
        <v>4600</v>
      </c>
      <c r="Y41" s="234" t="s">
        <v>4752</v>
      </c>
    </row>
    <row r="42" spans="1:25" ht="14.25" customHeight="1">
      <c r="A42" s="281" t="s">
        <v>4568</v>
      </c>
      <c r="B42" s="238">
        <v>41</v>
      </c>
      <c r="C42" s="237" t="s">
        <v>4569</v>
      </c>
      <c r="D42" s="237" t="s">
        <v>4416</v>
      </c>
      <c r="E42" s="238" t="s">
        <v>4753</v>
      </c>
      <c r="F42" s="237">
        <v>113955</v>
      </c>
      <c r="G42" s="237" t="s">
        <v>4754</v>
      </c>
      <c r="H42" s="237" t="s">
        <v>4573</v>
      </c>
      <c r="I42" s="237" t="s">
        <v>4574</v>
      </c>
      <c r="J42" s="234" t="s">
        <v>4755</v>
      </c>
      <c r="K42" s="237" t="s">
        <v>4756</v>
      </c>
      <c r="L42" s="238" t="s">
        <v>179</v>
      </c>
      <c r="M42" s="235">
        <v>1000</v>
      </c>
      <c r="N42" s="236"/>
      <c r="O42" s="235">
        <v>1000</v>
      </c>
      <c r="P42" s="283">
        <v>6.666666666666667</v>
      </c>
      <c r="Q42" s="237">
        <v>150</v>
      </c>
      <c r="R42" s="238"/>
      <c r="S42" s="234"/>
      <c r="T42" s="238" t="s">
        <v>1285</v>
      </c>
      <c r="U42" s="234"/>
      <c r="V42" s="234"/>
      <c r="W42" s="238" t="s">
        <v>4611</v>
      </c>
      <c r="X42" s="234" t="s">
        <v>4612</v>
      </c>
      <c r="Y42" s="234" t="s">
        <v>4757</v>
      </c>
    </row>
    <row r="43" spans="1:25" ht="14.25" customHeight="1">
      <c r="A43" s="281" t="s">
        <v>4568</v>
      </c>
      <c r="B43" s="238">
        <v>42</v>
      </c>
      <c r="C43" s="237" t="s">
        <v>4569</v>
      </c>
      <c r="D43" s="237" t="s">
        <v>4710</v>
      </c>
      <c r="E43" s="238" t="s">
        <v>4720</v>
      </c>
      <c r="F43" s="237">
        <v>113604</v>
      </c>
      <c r="G43" s="237" t="s">
        <v>4758</v>
      </c>
      <c r="H43" s="237" t="s">
        <v>4573</v>
      </c>
      <c r="I43" s="237" t="s">
        <v>4574</v>
      </c>
      <c r="J43" s="234" t="s">
        <v>4759</v>
      </c>
      <c r="K43" s="237" t="s">
        <v>4723</v>
      </c>
      <c r="L43" s="238" t="s">
        <v>179</v>
      </c>
      <c r="M43" s="235">
        <v>1000</v>
      </c>
      <c r="N43" s="236"/>
      <c r="O43" s="235">
        <v>1000</v>
      </c>
      <c r="P43" s="283">
        <v>3.3333333333333335</v>
      </c>
      <c r="Q43" s="237">
        <v>300</v>
      </c>
      <c r="R43" s="238"/>
      <c r="S43" s="234"/>
      <c r="T43" s="238" t="s">
        <v>1285</v>
      </c>
      <c r="U43" s="234"/>
      <c r="V43" s="234"/>
      <c r="W43" s="238" t="s">
        <v>4585</v>
      </c>
      <c r="X43" s="234" t="s">
        <v>4586</v>
      </c>
      <c r="Y43" s="234" t="s">
        <v>4760</v>
      </c>
    </row>
    <row r="44" spans="1:25" ht="14.25" customHeight="1">
      <c r="A44" s="281" t="s">
        <v>4568</v>
      </c>
      <c r="B44" s="238">
        <v>43</v>
      </c>
      <c r="C44" s="237" t="s">
        <v>4569</v>
      </c>
      <c r="D44" s="237" t="s">
        <v>4580</v>
      </c>
      <c r="E44" s="238" t="s">
        <v>4581</v>
      </c>
      <c r="F44" s="237">
        <v>113352</v>
      </c>
      <c r="G44" s="237" t="s">
        <v>4761</v>
      </c>
      <c r="H44" s="237" t="s">
        <v>4573</v>
      </c>
      <c r="I44" s="237" t="s">
        <v>4574</v>
      </c>
      <c r="J44" s="234" t="s">
        <v>4762</v>
      </c>
      <c r="K44" s="237" t="s">
        <v>4584</v>
      </c>
      <c r="L44" s="238" t="s">
        <v>179</v>
      </c>
      <c r="M44" s="235">
        <v>500</v>
      </c>
      <c r="N44" s="236"/>
      <c r="O44" s="235">
        <v>500</v>
      </c>
      <c r="P44" s="283">
        <v>1.6666666666666667</v>
      </c>
      <c r="Q44" s="237">
        <v>300</v>
      </c>
      <c r="R44" s="238"/>
      <c r="S44" s="234"/>
      <c r="T44" s="238" t="s">
        <v>1285</v>
      </c>
      <c r="U44" s="234"/>
      <c r="V44" s="234"/>
      <c r="W44" s="238" t="s">
        <v>4585</v>
      </c>
      <c r="X44" s="234" t="s">
        <v>4586</v>
      </c>
      <c r="Y44" s="234" t="s">
        <v>4762</v>
      </c>
    </row>
    <row r="45" spans="1:25" ht="14.25" customHeight="1">
      <c r="A45" s="281" t="s">
        <v>4568</v>
      </c>
      <c r="B45" s="238">
        <v>44</v>
      </c>
      <c r="C45" s="237" t="s">
        <v>4569</v>
      </c>
      <c r="D45" s="237" t="s">
        <v>4724</v>
      </c>
      <c r="E45" s="238" t="s">
        <v>4725</v>
      </c>
      <c r="F45" s="237">
        <v>113620</v>
      </c>
      <c r="G45" s="237" t="s">
        <v>4763</v>
      </c>
      <c r="H45" s="237" t="s">
        <v>4573</v>
      </c>
      <c r="I45" s="237" t="s">
        <v>4574</v>
      </c>
      <c r="J45" s="234" t="s">
        <v>4764</v>
      </c>
      <c r="K45" s="237" t="s">
        <v>4765</v>
      </c>
      <c r="L45" s="238" t="s">
        <v>179</v>
      </c>
      <c r="M45" s="235">
        <v>1000</v>
      </c>
      <c r="N45" s="236"/>
      <c r="O45" s="235">
        <v>1000</v>
      </c>
      <c r="P45" s="283">
        <v>3.3333333333333335</v>
      </c>
      <c r="Q45" s="237">
        <v>300</v>
      </c>
      <c r="R45" s="238"/>
      <c r="S45" s="234"/>
      <c r="T45" s="238" t="s">
        <v>1285</v>
      </c>
      <c r="U45" s="234"/>
      <c r="V45" s="234"/>
      <c r="W45" s="238" t="s">
        <v>4729</v>
      </c>
      <c r="X45" s="234" t="s">
        <v>4730</v>
      </c>
      <c r="Y45" s="234" t="s">
        <v>4764</v>
      </c>
    </row>
    <row r="46" spans="1:25" ht="14.25" customHeight="1">
      <c r="A46" s="281" t="s">
        <v>4568</v>
      </c>
      <c r="B46" s="238">
        <v>45</v>
      </c>
      <c r="C46" s="237" t="s">
        <v>4569</v>
      </c>
      <c r="D46" s="237" t="s">
        <v>4580</v>
      </c>
      <c r="E46" s="238" t="s">
        <v>4602</v>
      </c>
      <c r="F46" s="237">
        <v>113880</v>
      </c>
      <c r="G46" s="237" t="s">
        <v>4766</v>
      </c>
      <c r="H46" s="237" t="s">
        <v>4573</v>
      </c>
      <c r="I46" s="237" t="s">
        <v>4574</v>
      </c>
      <c r="J46" s="234" t="s">
        <v>4767</v>
      </c>
      <c r="K46" s="237" t="s">
        <v>4768</v>
      </c>
      <c r="L46" s="238" t="s">
        <v>179</v>
      </c>
      <c r="M46" s="235">
        <v>2000</v>
      </c>
      <c r="N46" s="236"/>
      <c r="O46" s="235">
        <v>2000</v>
      </c>
      <c r="P46" s="283">
        <v>6.666666666666667</v>
      </c>
      <c r="Q46" s="237">
        <v>300</v>
      </c>
      <c r="R46" s="238"/>
      <c r="S46" s="234"/>
      <c r="T46" s="238" t="s">
        <v>1285</v>
      </c>
      <c r="U46" s="234"/>
      <c r="V46" s="234"/>
      <c r="W46" s="238" t="s">
        <v>4599</v>
      </c>
      <c r="X46" s="234" t="s">
        <v>4600</v>
      </c>
      <c r="Y46" s="234" t="s">
        <v>4769</v>
      </c>
    </row>
    <row r="47" spans="1:25" ht="14.25" customHeight="1">
      <c r="A47" s="281" t="s">
        <v>4568</v>
      </c>
      <c r="B47" s="238">
        <v>46</v>
      </c>
      <c r="C47" s="237" t="s">
        <v>4569</v>
      </c>
      <c r="D47" s="237" t="s">
        <v>4580</v>
      </c>
      <c r="E47" s="238" t="s">
        <v>4602</v>
      </c>
      <c r="F47" s="237">
        <v>113556</v>
      </c>
      <c r="G47" s="237" t="s">
        <v>4770</v>
      </c>
      <c r="H47" s="237" t="s">
        <v>4573</v>
      </c>
      <c r="I47" s="237" t="s">
        <v>4574</v>
      </c>
      <c r="J47" s="234" t="s">
        <v>4771</v>
      </c>
      <c r="K47" s="237" t="s">
        <v>4768</v>
      </c>
      <c r="L47" s="238" t="s">
        <v>179</v>
      </c>
      <c r="M47" s="235">
        <v>2000</v>
      </c>
      <c r="N47" s="236"/>
      <c r="O47" s="235">
        <v>2000</v>
      </c>
      <c r="P47" s="284">
        <v>11.111111111111111</v>
      </c>
      <c r="Q47" s="237">
        <v>180</v>
      </c>
      <c r="R47" s="238"/>
      <c r="S47" s="234"/>
      <c r="T47" s="238" t="s">
        <v>1285</v>
      </c>
      <c r="U47" s="234"/>
      <c r="V47" s="234"/>
      <c r="W47" s="238" t="s">
        <v>4599</v>
      </c>
      <c r="X47" s="234" t="s">
        <v>4600</v>
      </c>
      <c r="Y47" s="234" t="s">
        <v>4772</v>
      </c>
    </row>
    <row r="48" spans="1:25" ht="14.25" customHeight="1">
      <c r="A48" s="281" t="s">
        <v>4568</v>
      </c>
      <c r="B48" s="238">
        <v>47</v>
      </c>
      <c r="C48" s="237" t="s">
        <v>4569</v>
      </c>
      <c r="D48" s="237" t="s">
        <v>4724</v>
      </c>
      <c r="E48" s="238" t="s">
        <v>4773</v>
      </c>
      <c r="F48" s="237">
        <v>113943</v>
      </c>
      <c r="G48" s="237" t="s">
        <v>4774</v>
      </c>
      <c r="H48" s="237" t="s">
        <v>4573</v>
      </c>
      <c r="I48" s="237" t="s">
        <v>4574</v>
      </c>
      <c r="J48" s="234" t="s">
        <v>4775</v>
      </c>
      <c r="K48" s="237" t="s">
        <v>4776</v>
      </c>
      <c r="L48" s="238" t="s">
        <v>179</v>
      </c>
      <c r="M48" s="235">
        <v>2000</v>
      </c>
      <c r="N48" s="236"/>
      <c r="O48" s="235">
        <v>2000</v>
      </c>
      <c r="P48" s="283">
        <v>6.666666666666667</v>
      </c>
      <c r="Q48" s="237">
        <v>300</v>
      </c>
      <c r="R48" s="238"/>
      <c r="S48" s="234"/>
      <c r="T48" s="238" t="s">
        <v>1285</v>
      </c>
      <c r="U48" s="234"/>
      <c r="V48" s="234"/>
      <c r="W48" s="238" t="s">
        <v>4729</v>
      </c>
      <c r="X48" s="234" t="s">
        <v>4730</v>
      </c>
      <c r="Y48" s="234" t="s">
        <v>4777</v>
      </c>
    </row>
    <row r="49" spans="1:25" ht="14.25" customHeight="1">
      <c r="A49" s="281" t="s">
        <v>4568</v>
      </c>
      <c r="B49" s="238">
        <v>48</v>
      </c>
      <c r="C49" s="237" t="s">
        <v>4569</v>
      </c>
      <c r="D49" s="237" t="s">
        <v>4580</v>
      </c>
      <c r="E49" s="238" t="s">
        <v>4581</v>
      </c>
      <c r="F49" s="237">
        <v>121639</v>
      </c>
      <c r="G49" s="237" t="s">
        <v>4778</v>
      </c>
      <c r="H49" s="237" t="s">
        <v>4573</v>
      </c>
      <c r="I49" s="237" t="s">
        <v>4574</v>
      </c>
      <c r="J49" s="234" t="s">
        <v>4779</v>
      </c>
      <c r="K49" s="237" t="s">
        <v>4780</v>
      </c>
      <c r="L49" s="238" t="s">
        <v>179</v>
      </c>
      <c r="M49" s="235">
        <v>4000</v>
      </c>
      <c r="N49" s="236"/>
      <c r="O49" s="235">
        <v>4000</v>
      </c>
      <c r="P49" s="284">
        <v>11.428571428571429</v>
      </c>
      <c r="Q49" s="237">
        <v>350</v>
      </c>
      <c r="R49" s="238"/>
      <c r="S49" s="234"/>
      <c r="T49" s="238" t="s">
        <v>1285</v>
      </c>
      <c r="U49" s="234"/>
      <c r="V49" s="234"/>
      <c r="W49" s="238" t="s">
        <v>4585</v>
      </c>
      <c r="X49" s="234" t="s">
        <v>4586</v>
      </c>
      <c r="Y49" s="234" t="s">
        <v>4779</v>
      </c>
    </row>
    <row r="50" spans="1:25" ht="14.25" customHeight="1">
      <c r="A50" s="281" t="s">
        <v>4568</v>
      </c>
      <c r="B50" s="238">
        <v>49</v>
      </c>
      <c r="C50" s="237" t="s">
        <v>4569</v>
      </c>
      <c r="D50" s="237" t="s">
        <v>4619</v>
      </c>
      <c r="E50" s="238" t="s">
        <v>4595</v>
      </c>
      <c r="F50" s="237">
        <v>113904</v>
      </c>
      <c r="G50" s="237" t="s">
        <v>4781</v>
      </c>
      <c r="H50" s="237" t="s">
        <v>4573</v>
      </c>
      <c r="I50" s="237" t="s">
        <v>4574</v>
      </c>
      <c r="J50" s="234" t="s">
        <v>4782</v>
      </c>
      <c r="K50" s="237" t="s">
        <v>4783</v>
      </c>
      <c r="L50" s="238" t="s">
        <v>179</v>
      </c>
      <c r="M50" s="235">
        <v>2000</v>
      </c>
      <c r="N50" s="236"/>
      <c r="O50" s="235">
        <v>2000</v>
      </c>
      <c r="P50" s="283">
        <v>5.7142857142857144</v>
      </c>
      <c r="Q50" s="237">
        <v>350</v>
      </c>
      <c r="R50" s="238"/>
      <c r="S50" s="234"/>
      <c r="T50" s="238" t="s">
        <v>1285</v>
      </c>
      <c r="U50" s="234"/>
      <c r="V50" s="234"/>
      <c r="W50" s="237" t="s">
        <v>4624</v>
      </c>
      <c r="X50" s="237" t="s">
        <v>4624</v>
      </c>
      <c r="Y50" s="234" t="s">
        <v>4784</v>
      </c>
    </row>
    <row r="51" spans="1:25" ht="14.25" customHeight="1">
      <c r="A51" s="281" t="s">
        <v>4568</v>
      </c>
      <c r="B51" s="238">
        <v>50</v>
      </c>
      <c r="C51" s="237" t="s">
        <v>4569</v>
      </c>
      <c r="D51" s="237" t="s">
        <v>4710</v>
      </c>
      <c r="E51" s="238" t="s">
        <v>4711</v>
      </c>
      <c r="F51" s="237">
        <v>113377</v>
      </c>
      <c r="G51" s="237" t="s">
        <v>4785</v>
      </c>
      <c r="H51" s="237" t="s">
        <v>4573</v>
      </c>
      <c r="I51" s="237" t="s">
        <v>4574</v>
      </c>
      <c r="J51" s="234" t="s">
        <v>4786</v>
      </c>
      <c r="K51" s="237" t="s">
        <v>4739</v>
      </c>
      <c r="L51" s="238" t="s">
        <v>179</v>
      </c>
      <c r="M51" s="235">
        <v>3000</v>
      </c>
      <c r="N51" s="236"/>
      <c r="O51" s="235">
        <v>3000</v>
      </c>
      <c r="P51" s="284">
        <v>15</v>
      </c>
      <c r="Q51" s="237">
        <v>200</v>
      </c>
      <c r="R51" s="238"/>
      <c r="S51" s="234"/>
      <c r="T51" s="238" t="s">
        <v>1285</v>
      </c>
      <c r="U51" s="234"/>
      <c r="V51" s="234"/>
      <c r="W51" s="238" t="s">
        <v>4585</v>
      </c>
      <c r="X51" s="234" t="s">
        <v>4586</v>
      </c>
      <c r="Y51" s="234" t="s">
        <v>4787</v>
      </c>
    </row>
    <row r="52" spans="1:25" ht="14.25" customHeight="1">
      <c r="A52" s="281" t="s">
        <v>4568</v>
      </c>
      <c r="B52" s="238">
        <v>51</v>
      </c>
      <c r="C52" s="237" t="s">
        <v>4569</v>
      </c>
      <c r="D52" s="237" t="s">
        <v>4619</v>
      </c>
      <c r="E52" s="238" t="s">
        <v>4620</v>
      </c>
      <c r="F52" s="237">
        <v>113902</v>
      </c>
      <c r="G52" s="237" t="s">
        <v>4788</v>
      </c>
      <c r="H52" s="237" t="s">
        <v>4573</v>
      </c>
      <c r="I52" s="237" t="s">
        <v>4574</v>
      </c>
      <c r="J52" s="234" t="s">
        <v>4789</v>
      </c>
      <c r="K52" s="237" t="s">
        <v>4790</v>
      </c>
      <c r="L52" s="238" t="s">
        <v>179</v>
      </c>
      <c r="M52" s="235">
        <v>2000</v>
      </c>
      <c r="N52" s="236"/>
      <c r="O52" s="235">
        <v>2000</v>
      </c>
      <c r="P52" s="284">
        <v>13.333333333333334</v>
      </c>
      <c r="Q52" s="237">
        <v>150</v>
      </c>
      <c r="R52" s="238"/>
      <c r="S52" s="234"/>
      <c r="T52" s="238" t="s">
        <v>1285</v>
      </c>
      <c r="U52" s="234"/>
      <c r="V52" s="234"/>
      <c r="W52" s="237" t="s">
        <v>4624</v>
      </c>
      <c r="X52" s="237" t="s">
        <v>4624</v>
      </c>
      <c r="Y52" s="234" t="s">
        <v>4791</v>
      </c>
    </row>
    <row r="53" spans="1:25" ht="14.25" customHeight="1">
      <c r="A53" s="281" t="s">
        <v>4568</v>
      </c>
      <c r="B53" s="238">
        <v>52</v>
      </c>
      <c r="C53" s="237" t="s">
        <v>4569</v>
      </c>
      <c r="D53" s="237" t="s">
        <v>4724</v>
      </c>
      <c r="E53" s="238" t="s">
        <v>4773</v>
      </c>
      <c r="F53" s="237">
        <v>113606</v>
      </c>
      <c r="G53" s="237" t="s">
        <v>4792</v>
      </c>
      <c r="H53" s="237" t="s">
        <v>4573</v>
      </c>
      <c r="I53" s="237" t="s">
        <v>4574</v>
      </c>
      <c r="J53" s="234" t="s">
        <v>4793</v>
      </c>
      <c r="K53" s="237" t="s">
        <v>4794</v>
      </c>
      <c r="L53" s="238" t="s">
        <v>179</v>
      </c>
      <c r="M53" s="235">
        <v>1000</v>
      </c>
      <c r="N53" s="236"/>
      <c r="O53" s="235">
        <v>1000</v>
      </c>
      <c r="P53" s="283">
        <v>3.3333333333333335</v>
      </c>
      <c r="Q53" s="237">
        <v>300</v>
      </c>
      <c r="R53" s="238"/>
      <c r="S53" s="234"/>
      <c r="T53" s="238" t="s">
        <v>1285</v>
      </c>
      <c r="U53" s="234"/>
      <c r="V53" s="234"/>
      <c r="W53" s="238" t="s">
        <v>4729</v>
      </c>
      <c r="X53" s="234" t="s">
        <v>4730</v>
      </c>
      <c r="Y53" s="234" t="s">
        <v>4793</v>
      </c>
    </row>
    <row r="54" spans="1:25" ht="14.25" customHeight="1">
      <c r="A54" s="281" t="s">
        <v>4568</v>
      </c>
      <c r="B54" s="238">
        <v>53</v>
      </c>
      <c r="C54" s="237" t="s">
        <v>4569</v>
      </c>
      <c r="D54" s="237" t="s">
        <v>4381</v>
      </c>
      <c r="E54" s="238" t="s">
        <v>4695</v>
      </c>
      <c r="F54" s="237">
        <v>113617</v>
      </c>
      <c r="G54" s="237" t="s">
        <v>4795</v>
      </c>
      <c r="H54" s="237" t="s">
        <v>4573</v>
      </c>
      <c r="I54" s="237" t="s">
        <v>4574</v>
      </c>
      <c r="J54" s="234" t="s">
        <v>4796</v>
      </c>
      <c r="K54" s="237" t="s">
        <v>4797</v>
      </c>
      <c r="L54" s="238" t="s">
        <v>179</v>
      </c>
      <c r="M54" s="235">
        <v>13500</v>
      </c>
      <c r="N54" s="236"/>
      <c r="O54" s="235">
        <v>13500</v>
      </c>
      <c r="P54" s="284">
        <v>45</v>
      </c>
      <c r="Q54" s="237">
        <v>300</v>
      </c>
      <c r="R54" s="238"/>
      <c r="S54" s="234"/>
      <c r="T54" s="238" t="s">
        <v>1285</v>
      </c>
      <c r="U54" s="234"/>
      <c r="V54" s="234"/>
      <c r="W54" s="237" t="s">
        <v>4624</v>
      </c>
      <c r="X54" s="237" t="s">
        <v>4624</v>
      </c>
      <c r="Y54" s="234" t="s">
        <v>4798</v>
      </c>
    </row>
    <row r="55" spans="1:25" ht="14.25" customHeight="1">
      <c r="A55" s="281" t="s">
        <v>4568</v>
      </c>
      <c r="B55" s="238">
        <v>54</v>
      </c>
      <c r="C55" s="237" t="s">
        <v>4569</v>
      </c>
      <c r="D55" s="237" t="s">
        <v>4594</v>
      </c>
      <c r="E55" s="238" t="s">
        <v>4595</v>
      </c>
      <c r="F55" s="237">
        <v>113354</v>
      </c>
      <c r="G55" s="237" t="s">
        <v>4799</v>
      </c>
      <c r="H55" s="237" t="s">
        <v>4573</v>
      </c>
      <c r="I55" s="237" t="s">
        <v>4574</v>
      </c>
      <c r="J55" s="234" t="s">
        <v>4800</v>
      </c>
      <c r="K55" s="237" t="s">
        <v>4801</v>
      </c>
      <c r="L55" s="238" t="s">
        <v>179</v>
      </c>
      <c r="M55" s="235">
        <v>2000</v>
      </c>
      <c r="N55" s="236"/>
      <c r="O55" s="235">
        <v>2000</v>
      </c>
      <c r="P55" s="283">
        <v>6.666666666666667</v>
      </c>
      <c r="Q55" s="237">
        <v>300</v>
      </c>
      <c r="R55" s="238"/>
      <c r="S55" s="234"/>
      <c r="T55" s="238" t="s">
        <v>1285</v>
      </c>
      <c r="U55" s="234"/>
      <c r="V55" s="234"/>
      <c r="W55" s="238" t="s">
        <v>4599</v>
      </c>
      <c r="X55" s="234" t="s">
        <v>4600</v>
      </c>
      <c r="Y55" s="234" t="s">
        <v>4802</v>
      </c>
    </row>
    <row r="56" spans="1:25" ht="14.25" customHeight="1">
      <c r="A56" s="281" t="s">
        <v>4568</v>
      </c>
      <c r="B56" s="238">
        <v>55</v>
      </c>
      <c r="C56" s="237" t="s">
        <v>4569</v>
      </c>
      <c r="D56" s="237" t="s">
        <v>4673</v>
      </c>
      <c r="E56" s="238" t="s">
        <v>4620</v>
      </c>
      <c r="F56" s="237">
        <v>113585</v>
      </c>
      <c r="G56" s="237" t="s">
        <v>4803</v>
      </c>
      <c r="H56" s="237" t="s">
        <v>4573</v>
      </c>
      <c r="I56" s="237" t="s">
        <v>4574</v>
      </c>
      <c r="J56" s="234" t="s">
        <v>4804</v>
      </c>
      <c r="K56" s="237" t="s">
        <v>4805</v>
      </c>
      <c r="L56" s="238" t="s">
        <v>179</v>
      </c>
      <c r="M56" s="235">
        <v>2000</v>
      </c>
      <c r="N56" s="236"/>
      <c r="O56" s="235">
        <v>2000</v>
      </c>
      <c r="P56" s="283">
        <v>5.7142857142857144</v>
      </c>
      <c r="Q56" s="237">
        <v>350</v>
      </c>
      <c r="R56" s="238"/>
      <c r="S56" s="234"/>
      <c r="T56" s="238" t="s">
        <v>1285</v>
      </c>
      <c r="U56" s="234"/>
      <c r="V56" s="234"/>
      <c r="W56" s="238" t="s">
        <v>4599</v>
      </c>
      <c r="X56" s="234" t="s">
        <v>4600</v>
      </c>
      <c r="Y56" s="234" t="s">
        <v>4806</v>
      </c>
    </row>
    <row r="57" spans="1:25" ht="14.25" customHeight="1">
      <c r="A57" s="281" t="s">
        <v>4568</v>
      </c>
      <c r="B57" s="238">
        <v>56</v>
      </c>
      <c r="C57" s="237" t="s">
        <v>4569</v>
      </c>
      <c r="D57" s="237" t="s">
        <v>4117</v>
      </c>
      <c r="E57" s="238" t="s">
        <v>4720</v>
      </c>
      <c r="F57" s="237">
        <v>113900</v>
      </c>
      <c r="G57" s="237" t="s">
        <v>4807</v>
      </c>
      <c r="H57" s="237" t="s">
        <v>4573</v>
      </c>
      <c r="I57" s="237" t="s">
        <v>4574</v>
      </c>
      <c r="J57" s="234" t="s">
        <v>4808</v>
      </c>
      <c r="K57" s="237" t="s">
        <v>4809</v>
      </c>
      <c r="L57" s="238" t="s">
        <v>179</v>
      </c>
      <c r="M57" s="235">
        <v>1000</v>
      </c>
      <c r="N57" s="236"/>
      <c r="O57" s="235">
        <v>1000</v>
      </c>
      <c r="P57" s="283">
        <v>4</v>
      </c>
      <c r="Q57" s="237">
        <v>250</v>
      </c>
      <c r="R57" s="238"/>
      <c r="S57" s="234"/>
      <c r="T57" s="238" t="s">
        <v>1285</v>
      </c>
      <c r="U57" s="234"/>
      <c r="V57" s="234"/>
      <c r="W57" s="238" t="s">
        <v>4591</v>
      </c>
      <c r="X57" s="239" t="s">
        <v>4592</v>
      </c>
      <c r="Y57" s="234" t="s">
        <v>4810</v>
      </c>
    </row>
    <row r="58" spans="1:25" ht="14.25" customHeight="1">
      <c r="A58" s="281" t="s">
        <v>4568</v>
      </c>
      <c r="B58" s="238">
        <v>57</v>
      </c>
      <c r="C58" s="237" t="s">
        <v>4569</v>
      </c>
      <c r="D58" s="237" t="s">
        <v>4580</v>
      </c>
      <c r="E58" s="238" t="s">
        <v>4602</v>
      </c>
      <c r="F58" s="237">
        <v>113894</v>
      </c>
      <c r="G58" s="237" t="s">
        <v>4811</v>
      </c>
      <c r="H58" s="237" t="s">
        <v>4573</v>
      </c>
      <c r="I58" s="237" t="s">
        <v>4574</v>
      </c>
      <c r="J58" s="234" t="s">
        <v>4812</v>
      </c>
      <c r="K58" s="237" t="s">
        <v>4813</v>
      </c>
      <c r="L58" s="238" t="s">
        <v>179</v>
      </c>
      <c r="M58" s="235">
        <v>2000</v>
      </c>
      <c r="N58" s="236"/>
      <c r="O58" s="235">
        <v>2000</v>
      </c>
      <c r="P58" s="283">
        <v>8</v>
      </c>
      <c r="Q58" s="237">
        <v>250</v>
      </c>
      <c r="R58" s="238"/>
      <c r="S58" s="234"/>
      <c r="T58" s="238" t="s">
        <v>1285</v>
      </c>
      <c r="U58" s="234"/>
      <c r="V58" s="234"/>
      <c r="W58" s="238" t="s">
        <v>4585</v>
      </c>
      <c r="X58" s="234" t="s">
        <v>4586</v>
      </c>
      <c r="Y58" s="234" t="s">
        <v>4814</v>
      </c>
    </row>
    <row r="59" spans="1:25" ht="14.25" customHeight="1">
      <c r="A59" s="281" t="s">
        <v>4568</v>
      </c>
      <c r="B59" s="238">
        <v>58</v>
      </c>
      <c r="C59" s="237" t="s">
        <v>4569</v>
      </c>
      <c r="D59" s="237" t="s">
        <v>4619</v>
      </c>
      <c r="E59" s="238" t="s">
        <v>4595</v>
      </c>
      <c r="F59" s="237">
        <v>113513</v>
      </c>
      <c r="G59" s="237" t="s">
        <v>4815</v>
      </c>
      <c r="H59" s="237" t="s">
        <v>4573</v>
      </c>
      <c r="I59" s="237" t="s">
        <v>4574</v>
      </c>
      <c r="J59" s="234" t="s">
        <v>4816</v>
      </c>
      <c r="K59" s="237" t="s">
        <v>4783</v>
      </c>
      <c r="L59" s="238" t="s">
        <v>179</v>
      </c>
      <c r="M59" s="235">
        <v>1000</v>
      </c>
      <c r="N59" s="236"/>
      <c r="O59" s="235">
        <v>1000</v>
      </c>
      <c r="P59" s="283">
        <v>5</v>
      </c>
      <c r="Q59" s="237">
        <v>200</v>
      </c>
      <c r="R59" s="238"/>
      <c r="S59" s="234"/>
      <c r="T59" s="238" t="s">
        <v>1285</v>
      </c>
      <c r="U59" s="234"/>
      <c r="V59" s="234"/>
      <c r="W59" s="237" t="s">
        <v>4624</v>
      </c>
      <c r="X59" s="237" t="s">
        <v>4624</v>
      </c>
      <c r="Y59" s="234" t="s">
        <v>4817</v>
      </c>
    </row>
    <row r="60" spans="1:25" ht="14.25" customHeight="1">
      <c r="A60" s="281" t="s">
        <v>4568</v>
      </c>
      <c r="B60" s="238">
        <v>59</v>
      </c>
      <c r="C60" s="237" t="s">
        <v>4569</v>
      </c>
      <c r="D60" s="237" t="s">
        <v>4673</v>
      </c>
      <c r="E60" s="238" t="s">
        <v>4674</v>
      </c>
      <c r="F60" s="237">
        <v>113435</v>
      </c>
      <c r="G60" s="237" t="s">
        <v>4818</v>
      </c>
      <c r="H60" s="237" t="s">
        <v>4573</v>
      </c>
      <c r="I60" s="237" t="s">
        <v>4574</v>
      </c>
      <c r="J60" s="234" t="s">
        <v>4819</v>
      </c>
      <c r="K60" s="237" t="s">
        <v>4820</v>
      </c>
      <c r="L60" s="238" t="s">
        <v>179</v>
      </c>
      <c r="M60" s="235">
        <v>1000</v>
      </c>
      <c r="N60" s="236"/>
      <c r="O60" s="235">
        <v>1000</v>
      </c>
      <c r="P60" s="283">
        <v>3.3333333333333335</v>
      </c>
      <c r="Q60" s="237">
        <v>300</v>
      </c>
      <c r="R60" s="238"/>
      <c r="S60" s="234"/>
      <c r="T60" s="238" t="s">
        <v>1285</v>
      </c>
      <c r="U60" s="234"/>
      <c r="V60" s="234"/>
      <c r="W60" s="238" t="s">
        <v>4599</v>
      </c>
      <c r="X60" s="234" t="s">
        <v>4600</v>
      </c>
      <c r="Y60" s="234" t="s">
        <v>4821</v>
      </c>
    </row>
    <row r="61" spans="1:25" ht="14.25" customHeight="1">
      <c r="A61" s="281" t="s">
        <v>4568</v>
      </c>
      <c r="B61" s="238">
        <v>60</v>
      </c>
      <c r="C61" s="237" t="s">
        <v>4569</v>
      </c>
      <c r="D61" s="237" t="s">
        <v>4594</v>
      </c>
      <c r="E61" s="238" t="s">
        <v>4595</v>
      </c>
      <c r="F61" s="237">
        <v>113359</v>
      </c>
      <c r="G61" s="237" t="s">
        <v>4822</v>
      </c>
      <c r="H61" s="237" t="s">
        <v>4573</v>
      </c>
      <c r="I61" s="237" t="s">
        <v>4574</v>
      </c>
      <c r="J61" s="234" t="s">
        <v>4823</v>
      </c>
      <c r="K61" s="237" t="s">
        <v>4598</v>
      </c>
      <c r="L61" s="238" t="s">
        <v>179</v>
      </c>
      <c r="M61" s="235">
        <v>2000</v>
      </c>
      <c r="N61" s="236"/>
      <c r="O61" s="235">
        <v>2000</v>
      </c>
      <c r="P61" s="283">
        <v>5</v>
      </c>
      <c r="Q61" s="237">
        <v>400</v>
      </c>
      <c r="R61" s="238"/>
      <c r="S61" s="234"/>
      <c r="T61" s="238" t="s">
        <v>1285</v>
      </c>
      <c r="U61" s="234"/>
      <c r="V61" s="234"/>
      <c r="W61" s="238" t="s">
        <v>4599</v>
      </c>
      <c r="X61" s="234" t="s">
        <v>4600</v>
      </c>
      <c r="Y61" s="234" t="s">
        <v>4823</v>
      </c>
    </row>
    <row r="62" spans="1:25" ht="14.25" customHeight="1">
      <c r="A62" s="281" t="s">
        <v>4568</v>
      </c>
      <c r="B62" s="238">
        <v>61</v>
      </c>
      <c r="C62" s="237" t="s">
        <v>4569</v>
      </c>
      <c r="D62" s="237" t="s">
        <v>4594</v>
      </c>
      <c r="E62" s="238" t="s">
        <v>4595</v>
      </c>
      <c r="F62" s="237">
        <v>113533</v>
      </c>
      <c r="G62" s="237" t="s">
        <v>4824</v>
      </c>
      <c r="H62" s="237" t="s">
        <v>4573</v>
      </c>
      <c r="I62" s="237" t="s">
        <v>4574</v>
      </c>
      <c r="J62" s="234" t="s">
        <v>4825</v>
      </c>
      <c r="K62" s="237" t="s">
        <v>4598</v>
      </c>
      <c r="L62" s="238" t="s">
        <v>179</v>
      </c>
      <c r="M62" s="235">
        <v>1000</v>
      </c>
      <c r="N62" s="236"/>
      <c r="O62" s="235">
        <v>1000</v>
      </c>
      <c r="P62" s="284">
        <v>14.285714285714286</v>
      </c>
      <c r="Q62" s="237">
        <v>70</v>
      </c>
      <c r="R62" s="238"/>
      <c r="S62" s="234"/>
      <c r="T62" s="238" t="s">
        <v>1285</v>
      </c>
      <c r="U62" s="234"/>
      <c r="V62" s="234"/>
      <c r="W62" s="238" t="s">
        <v>4599</v>
      </c>
      <c r="X62" s="234" t="s">
        <v>4600</v>
      </c>
      <c r="Y62" s="234" t="s">
        <v>4826</v>
      </c>
    </row>
    <row r="63" spans="1:25" ht="14.25" customHeight="1">
      <c r="A63" s="281" t="s">
        <v>4568</v>
      </c>
      <c r="B63" s="238">
        <v>62</v>
      </c>
      <c r="C63" s="237" t="s">
        <v>4569</v>
      </c>
      <c r="D63" s="237" t="s">
        <v>4827</v>
      </c>
      <c r="E63" s="238" t="s">
        <v>4828</v>
      </c>
      <c r="F63" s="237">
        <v>113555</v>
      </c>
      <c r="G63" s="237" t="s">
        <v>4829</v>
      </c>
      <c r="H63" s="237" t="s">
        <v>4573</v>
      </c>
      <c r="I63" s="237" t="s">
        <v>4574</v>
      </c>
      <c r="J63" s="234" t="s">
        <v>4830</v>
      </c>
      <c r="K63" s="237" t="s">
        <v>4831</v>
      </c>
      <c r="L63" s="238" t="s">
        <v>179</v>
      </c>
      <c r="M63" s="235">
        <v>1000</v>
      </c>
      <c r="N63" s="236"/>
      <c r="O63" s="235">
        <v>1000</v>
      </c>
      <c r="P63" s="283">
        <v>2.8571428571428572</v>
      </c>
      <c r="Q63" s="237">
        <v>350</v>
      </c>
      <c r="R63" s="238"/>
      <c r="S63" s="234"/>
      <c r="T63" s="238" t="s">
        <v>1285</v>
      </c>
      <c r="U63" s="234"/>
      <c r="V63" s="234"/>
      <c r="W63" s="238" t="s">
        <v>4591</v>
      </c>
      <c r="X63" s="239" t="s">
        <v>4592</v>
      </c>
      <c r="Y63" s="234" t="s">
        <v>4830</v>
      </c>
    </row>
    <row r="64" spans="1:25" ht="14.25" customHeight="1">
      <c r="A64" s="281" t="s">
        <v>4568</v>
      </c>
      <c r="B64" s="238">
        <v>63</v>
      </c>
      <c r="C64" s="237" t="s">
        <v>4569</v>
      </c>
      <c r="D64" s="237" t="s">
        <v>4619</v>
      </c>
      <c r="E64" s="238" t="s">
        <v>4595</v>
      </c>
      <c r="F64" s="237">
        <v>113903</v>
      </c>
      <c r="G64" s="237" t="s">
        <v>4832</v>
      </c>
      <c r="H64" s="237" t="s">
        <v>4573</v>
      </c>
      <c r="I64" s="237" t="s">
        <v>4574</v>
      </c>
      <c r="J64" s="234" t="s">
        <v>4833</v>
      </c>
      <c r="K64" s="237" t="s">
        <v>4783</v>
      </c>
      <c r="L64" s="238" t="s">
        <v>179</v>
      </c>
      <c r="M64" s="235"/>
      <c r="N64" s="236">
        <v>10000</v>
      </c>
      <c r="O64" s="235">
        <v>10000</v>
      </c>
      <c r="P64" s="284">
        <v>33.333333333333336</v>
      </c>
      <c r="Q64" s="237">
        <v>300</v>
      </c>
      <c r="R64" s="238"/>
      <c r="S64" s="234"/>
      <c r="T64" s="238" t="s">
        <v>1285</v>
      </c>
      <c r="U64" s="234"/>
      <c r="V64" s="234"/>
      <c r="W64" s="238" t="s">
        <v>4599</v>
      </c>
      <c r="X64" s="234" t="s">
        <v>4600</v>
      </c>
      <c r="Y64" s="234" t="s">
        <v>4833</v>
      </c>
    </row>
    <row r="65" spans="1:25" ht="14.25" customHeight="1">
      <c r="A65" s="281" t="s">
        <v>4568</v>
      </c>
      <c r="B65" s="238">
        <v>64</v>
      </c>
      <c r="C65" s="237" t="s">
        <v>4569</v>
      </c>
      <c r="D65" s="237" t="s">
        <v>4710</v>
      </c>
      <c r="E65" s="238" t="s">
        <v>4716</v>
      </c>
      <c r="F65" s="237">
        <v>121433</v>
      </c>
      <c r="G65" s="237" t="s">
        <v>4834</v>
      </c>
      <c r="H65" s="237" t="s">
        <v>4573</v>
      </c>
      <c r="I65" s="237" t="s">
        <v>4574</v>
      </c>
      <c r="J65" s="234" t="s">
        <v>4835</v>
      </c>
      <c r="K65" s="237" t="s">
        <v>4719</v>
      </c>
      <c r="L65" s="238" t="s">
        <v>179</v>
      </c>
      <c r="M65" s="235"/>
      <c r="N65" s="236">
        <v>7000</v>
      </c>
      <c r="O65" s="235">
        <v>7000</v>
      </c>
      <c r="P65" s="284">
        <v>17.5</v>
      </c>
      <c r="Q65" s="237">
        <v>400</v>
      </c>
      <c r="R65" s="238"/>
      <c r="S65" s="234"/>
      <c r="T65" s="238" t="s">
        <v>4639</v>
      </c>
      <c r="U65" s="234"/>
      <c r="V65" s="234"/>
      <c r="W65" s="238" t="s">
        <v>4585</v>
      </c>
      <c r="X65" s="234" t="s">
        <v>4586</v>
      </c>
      <c r="Y65" s="234" t="s">
        <v>4835</v>
      </c>
    </row>
    <row r="66" spans="1:25" ht="14.25" customHeight="1">
      <c r="A66" s="281" t="s">
        <v>4568</v>
      </c>
      <c r="B66" s="238">
        <v>65</v>
      </c>
      <c r="C66" s="237" t="s">
        <v>4569</v>
      </c>
      <c r="D66" s="237" t="s">
        <v>4385</v>
      </c>
      <c r="E66" s="238" t="s">
        <v>4626</v>
      </c>
      <c r="F66" s="237">
        <v>113861</v>
      </c>
      <c r="G66" s="237" t="s">
        <v>4836</v>
      </c>
      <c r="H66" s="237" t="s">
        <v>4573</v>
      </c>
      <c r="I66" s="237" t="s">
        <v>4574</v>
      </c>
      <c r="J66" s="234" t="s">
        <v>4837</v>
      </c>
      <c r="K66" s="237" t="s">
        <v>4629</v>
      </c>
      <c r="L66" s="238" t="s">
        <v>179</v>
      </c>
      <c r="M66" s="235">
        <v>1000</v>
      </c>
      <c r="N66" s="236"/>
      <c r="O66" s="235">
        <v>1000</v>
      </c>
      <c r="P66" s="283">
        <v>3.3333333333333335</v>
      </c>
      <c r="Q66" s="237">
        <v>300</v>
      </c>
      <c r="R66" s="238"/>
      <c r="S66" s="234"/>
      <c r="T66" s="238" t="s">
        <v>1285</v>
      </c>
      <c r="U66" s="234"/>
      <c r="V66" s="234"/>
      <c r="W66" s="238" t="s">
        <v>4640</v>
      </c>
      <c r="X66" s="234" t="s">
        <v>4641</v>
      </c>
      <c r="Y66" s="234" t="s">
        <v>4837</v>
      </c>
    </row>
    <row r="67" spans="1:25" ht="14.25" customHeight="1">
      <c r="A67" s="281" t="s">
        <v>4568</v>
      </c>
      <c r="B67" s="238">
        <v>66</v>
      </c>
      <c r="C67" s="237" t="s">
        <v>4569</v>
      </c>
      <c r="D67" s="237" t="s">
        <v>4570</v>
      </c>
      <c r="E67" s="238" t="s">
        <v>4571</v>
      </c>
      <c r="F67" s="237">
        <v>113879</v>
      </c>
      <c r="G67" s="237" t="s">
        <v>4838</v>
      </c>
      <c r="H67" s="237" t="s">
        <v>4573</v>
      </c>
      <c r="I67" s="237" t="s">
        <v>4574</v>
      </c>
      <c r="J67" s="234" t="s">
        <v>4839</v>
      </c>
      <c r="K67" s="237" t="s">
        <v>4403</v>
      </c>
      <c r="L67" s="238" t="s">
        <v>179</v>
      </c>
      <c r="M67" s="235">
        <v>1000</v>
      </c>
      <c r="N67" s="236"/>
      <c r="O67" s="235">
        <v>1000</v>
      </c>
      <c r="P67" s="283">
        <v>3.3333333333333335</v>
      </c>
      <c r="Q67" s="237">
        <v>300</v>
      </c>
      <c r="R67" s="238"/>
      <c r="S67" s="234"/>
      <c r="T67" s="238" t="s">
        <v>1285</v>
      </c>
      <c r="U67" s="234"/>
      <c r="V67" s="234"/>
      <c r="W67" s="238" t="s">
        <v>4577</v>
      </c>
      <c r="X67" s="234" t="s">
        <v>4578</v>
      </c>
      <c r="Y67" s="234" t="s">
        <v>4840</v>
      </c>
    </row>
    <row r="68" spans="1:25" ht="14.25" customHeight="1">
      <c r="A68" s="281" t="s">
        <v>4568</v>
      </c>
      <c r="B68" s="238">
        <v>67</v>
      </c>
      <c r="C68" s="237" t="s">
        <v>4569</v>
      </c>
      <c r="D68" s="237" t="s">
        <v>4344</v>
      </c>
      <c r="E68" s="238" t="s">
        <v>4614</v>
      </c>
      <c r="F68" s="237">
        <v>113830</v>
      </c>
      <c r="G68" s="237" t="s">
        <v>4841</v>
      </c>
      <c r="H68" s="237" t="s">
        <v>4573</v>
      </c>
      <c r="I68" s="237" t="s">
        <v>4574</v>
      </c>
      <c r="J68" s="234" t="s">
        <v>4842</v>
      </c>
      <c r="K68" s="237" t="s">
        <v>4843</v>
      </c>
      <c r="L68" s="238" t="s">
        <v>179</v>
      </c>
      <c r="M68" s="235">
        <v>1000</v>
      </c>
      <c r="N68" s="236"/>
      <c r="O68" s="235">
        <v>1000</v>
      </c>
      <c r="P68" s="283">
        <v>2.8571428571428572</v>
      </c>
      <c r="Q68" s="237">
        <v>350</v>
      </c>
      <c r="R68" s="238"/>
      <c r="S68" s="234"/>
      <c r="T68" s="238" t="s">
        <v>1285</v>
      </c>
      <c r="U68" s="234"/>
      <c r="V68" s="234"/>
      <c r="W68" s="238" t="s">
        <v>4591</v>
      </c>
      <c r="X68" s="239" t="s">
        <v>4592</v>
      </c>
      <c r="Y68" s="234" t="s">
        <v>4842</v>
      </c>
    </row>
    <row r="69" spans="1:25" ht="14.25" customHeight="1">
      <c r="A69" s="281" t="s">
        <v>4568</v>
      </c>
      <c r="B69" s="238">
        <v>68</v>
      </c>
      <c r="C69" s="237" t="s">
        <v>4569</v>
      </c>
      <c r="D69" s="237" t="s">
        <v>4619</v>
      </c>
      <c r="E69" s="238" t="s">
        <v>4595</v>
      </c>
      <c r="F69" s="237">
        <v>113514</v>
      </c>
      <c r="G69" s="237" t="s">
        <v>4844</v>
      </c>
      <c r="H69" s="237" t="s">
        <v>4573</v>
      </c>
      <c r="I69" s="237" t="s">
        <v>4574</v>
      </c>
      <c r="J69" s="234" t="s">
        <v>4845</v>
      </c>
      <c r="K69" s="237" t="s">
        <v>4783</v>
      </c>
      <c r="L69" s="238" t="s">
        <v>179</v>
      </c>
      <c r="M69" s="235">
        <v>1000</v>
      </c>
      <c r="N69" s="236"/>
      <c r="O69" s="235">
        <v>1000</v>
      </c>
      <c r="P69" s="283">
        <v>3.3333333333333335</v>
      </c>
      <c r="Q69" s="237">
        <v>300</v>
      </c>
      <c r="R69" s="238"/>
      <c r="S69" s="234"/>
      <c r="T69" s="238" t="s">
        <v>1285</v>
      </c>
      <c r="U69" s="234"/>
      <c r="V69" s="234"/>
      <c r="W69" s="237" t="s">
        <v>4624</v>
      </c>
      <c r="X69" s="237" t="s">
        <v>4624</v>
      </c>
      <c r="Y69" s="234" t="s">
        <v>4846</v>
      </c>
    </row>
    <row r="70" spans="1:25" ht="14.25" customHeight="1">
      <c r="A70" s="281" t="s">
        <v>4568</v>
      </c>
      <c r="B70" s="238">
        <v>69</v>
      </c>
      <c r="C70" s="237" t="s">
        <v>4569</v>
      </c>
      <c r="D70" s="237" t="s">
        <v>4344</v>
      </c>
      <c r="E70" s="238" t="s">
        <v>4614</v>
      </c>
      <c r="F70" s="237">
        <v>113452</v>
      </c>
      <c r="G70" s="237" t="s">
        <v>4847</v>
      </c>
      <c r="H70" s="237" t="s">
        <v>4573</v>
      </c>
      <c r="I70" s="237" t="s">
        <v>4574</v>
      </c>
      <c r="J70" s="234" t="s">
        <v>4848</v>
      </c>
      <c r="K70" s="237" t="s">
        <v>4849</v>
      </c>
      <c r="L70" s="238" t="s">
        <v>179</v>
      </c>
      <c r="M70" s="235">
        <v>3000</v>
      </c>
      <c r="N70" s="236"/>
      <c r="O70" s="235">
        <v>3000</v>
      </c>
      <c r="P70" s="283">
        <v>8.5714285714285712</v>
      </c>
      <c r="Q70" s="237">
        <v>350</v>
      </c>
      <c r="R70" s="238"/>
      <c r="S70" s="234"/>
      <c r="T70" s="238" t="s">
        <v>1285</v>
      </c>
      <c r="U70" s="234"/>
      <c r="V70" s="234"/>
      <c r="W70" s="238" t="s">
        <v>4591</v>
      </c>
      <c r="X70" s="239" t="s">
        <v>4592</v>
      </c>
      <c r="Y70" s="234" t="s">
        <v>4848</v>
      </c>
    </row>
    <row r="71" spans="1:25" ht="14.25" customHeight="1">
      <c r="A71" s="281" t="s">
        <v>4568</v>
      </c>
      <c r="B71" s="238">
        <v>70</v>
      </c>
      <c r="C71" s="237" t="s">
        <v>4569</v>
      </c>
      <c r="D71" s="238" t="s">
        <v>4699</v>
      </c>
      <c r="E71" s="238" t="s">
        <v>4700</v>
      </c>
      <c r="F71" s="237">
        <v>113771</v>
      </c>
      <c r="G71" s="237" t="s">
        <v>4850</v>
      </c>
      <c r="H71" s="237" t="s">
        <v>4573</v>
      </c>
      <c r="I71" s="237" t="s">
        <v>4574</v>
      </c>
      <c r="J71" s="234" t="s">
        <v>4851</v>
      </c>
      <c r="K71" s="237" t="s">
        <v>4699</v>
      </c>
      <c r="L71" s="238" t="s">
        <v>179</v>
      </c>
      <c r="M71" s="235">
        <v>1000</v>
      </c>
      <c r="N71" s="236"/>
      <c r="O71" s="235">
        <v>1000</v>
      </c>
      <c r="P71" s="283">
        <v>2.5</v>
      </c>
      <c r="Q71" s="237">
        <v>400</v>
      </c>
      <c r="R71" s="238"/>
      <c r="S71" s="234"/>
      <c r="T71" s="238" t="s">
        <v>1285</v>
      </c>
      <c r="U71" s="234"/>
      <c r="V71" s="234"/>
      <c r="W71" s="238" t="s">
        <v>4585</v>
      </c>
      <c r="X71" s="234" t="s">
        <v>4586</v>
      </c>
      <c r="Y71" s="234" t="s">
        <v>4851</v>
      </c>
    </row>
    <row r="72" spans="1:25" ht="14.25" customHeight="1">
      <c r="A72" s="281" t="s">
        <v>4568</v>
      </c>
      <c r="B72" s="238">
        <v>71</v>
      </c>
      <c r="C72" s="237" t="s">
        <v>4569</v>
      </c>
      <c r="D72" s="237" t="s">
        <v>4570</v>
      </c>
      <c r="E72" s="238" t="s">
        <v>4571</v>
      </c>
      <c r="F72" s="237">
        <v>113579</v>
      </c>
      <c r="G72" s="237" t="s">
        <v>4852</v>
      </c>
      <c r="H72" s="237" t="s">
        <v>4573</v>
      </c>
      <c r="I72" s="237" t="s">
        <v>4574</v>
      </c>
      <c r="J72" s="234" t="s">
        <v>4853</v>
      </c>
      <c r="K72" s="237" t="s">
        <v>4576</v>
      </c>
      <c r="L72" s="238" t="s">
        <v>179</v>
      </c>
      <c r="M72" s="235">
        <v>1000</v>
      </c>
      <c r="N72" s="236"/>
      <c r="O72" s="235">
        <v>1000</v>
      </c>
      <c r="P72" s="283">
        <v>3.3333333333333335</v>
      </c>
      <c r="Q72" s="237">
        <v>300</v>
      </c>
      <c r="R72" s="238"/>
      <c r="S72" s="234"/>
      <c r="T72" s="238" t="s">
        <v>1285</v>
      </c>
      <c r="U72" s="234"/>
      <c r="V72" s="234"/>
      <c r="W72" s="238" t="s">
        <v>4577</v>
      </c>
      <c r="X72" s="234" t="s">
        <v>4578</v>
      </c>
      <c r="Y72" s="234" t="s">
        <v>4854</v>
      </c>
    </row>
    <row r="73" spans="1:25" ht="14.25" customHeight="1">
      <c r="A73" s="281" t="s">
        <v>4568</v>
      </c>
      <c r="B73" s="238">
        <v>72</v>
      </c>
      <c r="C73" s="237" t="s">
        <v>4569</v>
      </c>
      <c r="D73" s="237" t="s">
        <v>4619</v>
      </c>
      <c r="E73" s="238" t="s">
        <v>4620</v>
      </c>
      <c r="F73" s="237">
        <v>113287</v>
      </c>
      <c r="G73" s="237" t="s">
        <v>4855</v>
      </c>
      <c r="H73" s="237" t="s">
        <v>4573</v>
      </c>
      <c r="I73" s="237" t="s">
        <v>4574</v>
      </c>
      <c r="J73" s="234" t="s">
        <v>4856</v>
      </c>
      <c r="K73" s="237" t="s">
        <v>4857</v>
      </c>
      <c r="L73" s="238" t="s">
        <v>179</v>
      </c>
      <c r="M73" s="235">
        <v>2000</v>
      </c>
      <c r="N73" s="236"/>
      <c r="O73" s="235">
        <v>2000</v>
      </c>
      <c r="P73" s="283">
        <v>5.7142857142857144</v>
      </c>
      <c r="Q73" s="237">
        <v>350</v>
      </c>
      <c r="R73" s="238"/>
      <c r="S73" s="234"/>
      <c r="T73" s="238" t="s">
        <v>1285</v>
      </c>
      <c r="U73" s="234"/>
      <c r="V73" s="234"/>
      <c r="W73" s="237" t="s">
        <v>4624</v>
      </c>
      <c r="X73" s="237" t="s">
        <v>4624</v>
      </c>
      <c r="Y73" s="234" t="s">
        <v>4856</v>
      </c>
    </row>
    <row r="74" spans="1:25" ht="14.25" customHeight="1">
      <c r="A74" s="281" t="s">
        <v>4568</v>
      </c>
      <c r="B74" s="238">
        <v>73</v>
      </c>
      <c r="C74" s="237" t="s">
        <v>4569</v>
      </c>
      <c r="D74" s="237" t="s">
        <v>4381</v>
      </c>
      <c r="E74" s="238" t="s">
        <v>4858</v>
      </c>
      <c r="F74" s="237">
        <v>113834</v>
      </c>
      <c r="G74" s="237" t="s">
        <v>4859</v>
      </c>
      <c r="H74" s="237" t="s">
        <v>4573</v>
      </c>
      <c r="I74" s="237" t="s">
        <v>4574</v>
      </c>
      <c r="J74" s="234" t="s">
        <v>4860</v>
      </c>
      <c r="K74" s="237" t="s">
        <v>4381</v>
      </c>
      <c r="L74" s="238" t="s">
        <v>179</v>
      </c>
      <c r="M74" s="235">
        <v>1000</v>
      </c>
      <c r="N74" s="236"/>
      <c r="O74" s="235">
        <v>1000</v>
      </c>
      <c r="P74" s="283">
        <v>4</v>
      </c>
      <c r="Q74" s="237">
        <v>250</v>
      </c>
      <c r="R74" s="238"/>
      <c r="S74" s="234"/>
      <c r="T74" s="238" t="s">
        <v>1285</v>
      </c>
      <c r="U74" s="234"/>
      <c r="V74" s="234"/>
      <c r="W74" s="238" t="s">
        <v>4611</v>
      </c>
      <c r="X74" s="234" t="s">
        <v>4612</v>
      </c>
      <c r="Y74" s="234" t="s">
        <v>4861</v>
      </c>
    </row>
    <row r="75" spans="1:25" ht="14.25" customHeight="1">
      <c r="A75" s="281" t="s">
        <v>4568</v>
      </c>
      <c r="B75" s="238">
        <v>74</v>
      </c>
      <c r="C75" s="237" t="s">
        <v>4569</v>
      </c>
      <c r="D75" s="240" t="s">
        <v>4862</v>
      </c>
      <c r="E75" s="238" t="s">
        <v>4614</v>
      </c>
      <c r="F75" s="237">
        <v>121780</v>
      </c>
      <c r="G75" s="237" t="s">
        <v>4863</v>
      </c>
      <c r="H75" s="237" t="s">
        <v>4573</v>
      </c>
      <c r="I75" s="237" t="s">
        <v>4574</v>
      </c>
      <c r="J75" s="234" t="s">
        <v>4864</v>
      </c>
      <c r="K75" s="237" t="s">
        <v>4865</v>
      </c>
      <c r="L75" s="238" t="s">
        <v>179</v>
      </c>
      <c r="M75" s="235">
        <v>6000</v>
      </c>
      <c r="N75" s="236"/>
      <c r="O75" s="235">
        <v>6000</v>
      </c>
      <c r="P75" s="284">
        <v>30</v>
      </c>
      <c r="Q75" s="237">
        <v>200</v>
      </c>
      <c r="R75" s="238"/>
      <c r="S75" s="234"/>
      <c r="T75" s="238" t="s">
        <v>4639</v>
      </c>
      <c r="U75" s="234"/>
      <c r="V75" s="234"/>
      <c r="W75" s="238" t="s">
        <v>4591</v>
      </c>
      <c r="X75" s="239" t="s">
        <v>4592</v>
      </c>
      <c r="Y75" s="234" t="s">
        <v>4866</v>
      </c>
    </row>
    <row r="76" spans="1:25" ht="14.25" customHeight="1">
      <c r="A76" s="281" t="s">
        <v>4568</v>
      </c>
      <c r="B76" s="238">
        <v>75</v>
      </c>
      <c r="C76" s="237" t="s">
        <v>4569</v>
      </c>
      <c r="D76" s="237" t="s">
        <v>4619</v>
      </c>
      <c r="E76" s="238" t="s">
        <v>4620</v>
      </c>
      <c r="F76" s="237">
        <v>118595</v>
      </c>
      <c r="G76" s="237" t="s">
        <v>4867</v>
      </c>
      <c r="H76" s="237" t="s">
        <v>4573</v>
      </c>
      <c r="I76" s="237" t="s">
        <v>4574</v>
      </c>
      <c r="J76" s="234" t="s">
        <v>4868</v>
      </c>
      <c r="K76" s="237" t="s">
        <v>4790</v>
      </c>
      <c r="L76" s="238" t="s">
        <v>179</v>
      </c>
      <c r="M76" s="235">
        <v>500</v>
      </c>
      <c r="N76" s="236"/>
      <c r="O76" s="235">
        <v>500</v>
      </c>
      <c r="P76" s="283">
        <v>1.25</v>
      </c>
      <c r="Q76" s="237">
        <v>400</v>
      </c>
      <c r="R76" s="238"/>
      <c r="S76" s="234"/>
      <c r="T76" s="238" t="s">
        <v>1285</v>
      </c>
      <c r="U76" s="234"/>
      <c r="V76" s="234"/>
      <c r="W76" s="238" t="s">
        <v>4599</v>
      </c>
      <c r="X76" s="234" t="s">
        <v>4600</v>
      </c>
      <c r="Y76" s="234" t="s">
        <v>4868</v>
      </c>
    </row>
    <row r="77" spans="1:25" ht="14.25" customHeight="1">
      <c r="A77" s="281" t="s">
        <v>4568</v>
      </c>
      <c r="B77" s="238">
        <v>76</v>
      </c>
      <c r="C77" s="237" t="s">
        <v>4569</v>
      </c>
      <c r="D77" s="237" t="s">
        <v>4673</v>
      </c>
      <c r="E77" s="238" t="s">
        <v>4620</v>
      </c>
      <c r="F77" s="237">
        <v>113324</v>
      </c>
      <c r="G77" s="237" t="s">
        <v>4869</v>
      </c>
      <c r="H77" s="237" t="s">
        <v>4573</v>
      </c>
      <c r="I77" s="237" t="s">
        <v>4574</v>
      </c>
      <c r="J77" s="234" t="s">
        <v>4870</v>
      </c>
      <c r="K77" s="237" t="s">
        <v>4805</v>
      </c>
      <c r="L77" s="238" t="s">
        <v>179</v>
      </c>
      <c r="M77" s="235">
        <v>1000</v>
      </c>
      <c r="N77" s="236"/>
      <c r="O77" s="235">
        <v>1000</v>
      </c>
      <c r="P77" s="283">
        <v>2.8571428571428572</v>
      </c>
      <c r="Q77" s="237">
        <v>350</v>
      </c>
      <c r="R77" s="238"/>
      <c r="S77" s="234"/>
      <c r="T77" s="238" t="s">
        <v>1285</v>
      </c>
      <c r="U77" s="234"/>
      <c r="V77" s="234"/>
      <c r="W77" s="238" t="s">
        <v>4599</v>
      </c>
      <c r="X77" s="234" t="s">
        <v>4600</v>
      </c>
      <c r="Y77" s="234" t="s">
        <v>4870</v>
      </c>
    </row>
    <row r="78" spans="1:25" ht="14.25" customHeight="1">
      <c r="A78" s="281" t="s">
        <v>4568</v>
      </c>
      <c r="B78" s="238">
        <v>77</v>
      </c>
      <c r="C78" s="237" t="s">
        <v>4569</v>
      </c>
      <c r="D78" s="237" t="s">
        <v>4619</v>
      </c>
      <c r="E78" s="238" t="s">
        <v>4620</v>
      </c>
      <c r="F78" s="237">
        <v>113453</v>
      </c>
      <c r="G78" s="237" t="s">
        <v>4871</v>
      </c>
      <c r="H78" s="237" t="s">
        <v>4573</v>
      </c>
      <c r="I78" s="237" t="s">
        <v>4574</v>
      </c>
      <c r="J78" s="234" t="s">
        <v>4872</v>
      </c>
      <c r="K78" s="237" t="s">
        <v>4790</v>
      </c>
      <c r="L78" s="238" t="s">
        <v>179</v>
      </c>
      <c r="M78" s="235">
        <v>1000</v>
      </c>
      <c r="N78" s="236"/>
      <c r="O78" s="235">
        <v>1000</v>
      </c>
      <c r="P78" s="283">
        <v>3.3333333333333335</v>
      </c>
      <c r="Q78" s="237">
        <v>300</v>
      </c>
      <c r="R78" s="238"/>
      <c r="S78" s="234"/>
      <c r="T78" s="238" t="s">
        <v>1285</v>
      </c>
      <c r="U78" s="234"/>
      <c r="V78" s="234"/>
      <c r="W78" s="237" t="s">
        <v>4624</v>
      </c>
      <c r="X78" s="237" t="s">
        <v>4624</v>
      </c>
      <c r="Y78" s="234" t="s">
        <v>4873</v>
      </c>
    </row>
    <row r="79" spans="1:25" ht="14.25" customHeight="1">
      <c r="A79" s="281" t="s">
        <v>4568</v>
      </c>
      <c r="B79" s="238">
        <v>78</v>
      </c>
      <c r="C79" s="237" t="s">
        <v>4569</v>
      </c>
      <c r="D79" s="237" t="s">
        <v>4673</v>
      </c>
      <c r="E79" s="238" t="s">
        <v>4674</v>
      </c>
      <c r="F79" s="237">
        <v>113883</v>
      </c>
      <c r="G79" s="237" t="s">
        <v>4874</v>
      </c>
      <c r="H79" s="237" t="s">
        <v>4573</v>
      </c>
      <c r="I79" s="237" t="s">
        <v>4574</v>
      </c>
      <c r="J79" s="234" t="s">
        <v>4875</v>
      </c>
      <c r="K79" s="237" t="s">
        <v>4820</v>
      </c>
      <c r="L79" s="238" t="s">
        <v>179</v>
      </c>
      <c r="M79" s="235">
        <v>3000</v>
      </c>
      <c r="N79" s="236"/>
      <c r="O79" s="235">
        <v>3000</v>
      </c>
      <c r="P79" s="283">
        <v>10</v>
      </c>
      <c r="Q79" s="237">
        <v>300</v>
      </c>
      <c r="R79" s="238"/>
      <c r="S79" s="234"/>
      <c r="T79" s="238" t="s">
        <v>1285</v>
      </c>
      <c r="U79" s="234"/>
      <c r="V79" s="234"/>
      <c r="W79" s="238" t="s">
        <v>4599</v>
      </c>
      <c r="X79" s="234" t="s">
        <v>4600</v>
      </c>
      <c r="Y79" s="234" t="s">
        <v>4876</v>
      </c>
    </row>
    <row r="80" spans="1:25" ht="14.25" customHeight="1">
      <c r="A80" s="281" t="s">
        <v>4568</v>
      </c>
      <c r="B80" s="238">
        <v>79</v>
      </c>
      <c r="C80" s="237" t="s">
        <v>4569</v>
      </c>
      <c r="D80" s="237" t="s">
        <v>4580</v>
      </c>
      <c r="E80" s="238" t="s">
        <v>4602</v>
      </c>
      <c r="F80" s="237">
        <v>113863</v>
      </c>
      <c r="G80" s="237" t="s">
        <v>4877</v>
      </c>
      <c r="H80" s="237" t="s">
        <v>4573</v>
      </c>
      <c r="I80" s="237" t="s">
        <v>4574</v>
      </c>
      <c r="J80" s="234" t="s">
        <v>4878</v>
      </c>
      <c r="K80" s="237" t="s">
        <v>4768</v>
      </c>
      <c r="L80" s="238" t="s">
        <v>179</v>
      </c>
      <c r="M80" s="235">
        <v>2000</v>
      </c>
      <c r="N80" s="236"/>
      <c r="O80" s="235">
        <v>2000</v>
      </c>
      <c r="P80" s="283">
        <v>6.666666666666667</v>
      </c>
      <c r="Q80" s="237">
        <v>300</v>
      </c>
      <c r="R80" s="238"/>
      <c r="S80" s="234"/>
      <c r="T80" s="238" t="s">
        <v>1285</v>
      </c>
      <c r="U80" s="234"/>
      <c r="V80" s="234"/>
      <c r="W80" s="238" t="s">
        <v>4599</v>
      </c>
      <c r="X80" s="234" t="s">
        <v>4600</v>
      </c>
      <c r="Y80" s="234" t="s">
        <v>4878</v>
      </c>
    </row>
    <row r="81" spans="1:25" ht="14.25" customHeight="1">
      <c r="A81" s="281" t="s">
        <v>4568</v>
      </c>
      <c r="B81" s="238">
        <v>80</v>
      </c>
      <c r="C81" s="237" t="s">
        <v>4569</v>
      </c>
      <c r="D81" s="238" t="s">
        <v>4699</v>
      </c>
      <c r="E81" s="238" t="s">
        <v>4700</v>
      </c>
      <c r="F81" s="237">
        <v>113735</v>
      </c>
      <c r="G81" s="237" t="s">
        <v>4879</v>
      </c>
      <c r="H81" s="237" t="s">
        <v>4573</v>
      </c>
      <c r="I81" s="237" t="s">
        <v>4574</v>
      </c>
      <c r="J81" s="234" t="s">
        <v>4880</v>
      </c>
      <c r="K81" s="237" t="s">
        <v>4699</v>
      </c>
      <c r="L81" s="238" t="s">
        <v>179</v>
      </c>
      <c r="M81" s="235">
        <v>1000</v>
      </c>
      <c r="N81" s="236"/>
      <c r="O81" s="235">
        <v>1000</v>
      </c>
      <c r="P81" s="283">
        <v>3.3333333333333335</v>
      </c>
      <c r="Q81" s="237">
        <v>300</v>
      </c>
      <c r="R81" s="238"/>
      <c r="S81" s="234"/>
      <c r="T81" s="238" t="s">
        <v>1285</v>
      </c>
      <c r="U81" s="234"/>
      <c r="V81" s="234"/>
      <c r="W81" s="238" t="s">
        <v>4585</v>
      </c>
      <c r="X81" s="234" t="s">
        <v>4586</v>
      </c>
      <c r="Y81" s="234" t="s">
        <v>4880</v>
      </c>
    </row>
    <row r="82" spans="1:25" ht="14.25" customHeight="1">
      <c r="A82" s="281" t="s">
        <v>4568</v>
      </c>
      <c r="B82" s="238">
        <v>81</v>
      </c>
      <c r="C82" s="237" t="s">
        <v>4569</v>
      </c>
      <c r="D82" s="237" t="s">
        <v>4580</v>
      </c>
      <c r="E82" s="238" t="s">
        <v>4602</v>
      </c>
      <c r="F82" s="237">
        <v>113421</v>
      </c>
      <c r="G82" s="237" t="s">
        <v>4881</v>
      </c>
      <c r="H82" s="237" t="s">
        <v>4573</v>
      </c>
      <c r="I82" s="237" t="s">
        <v>4574</v>
      </c>
      <c r="J82" s="234" t="s">
        <v>4882</v>
      </c>
      <c r="K82" s="237" t="s">
        <v>4605</v>
      </c>
      <c r="L82" s="238" t="s">
        <v>179</v>
      </c>
      <c r="M82" s="235">
        <v>1000</v>
      </c>
      <c r="N82" s="236"/>
      <c r="O82" s="235">
        <v>1000</v>
      </c>
      <c r="P82" s="283">
        <v>3.3333333333333335</v>
      </c>
      <c r="Q82" s="237">
        <v>300</v>
      </c>
      <c r="R82" s="238"/>
      <c r="S82" s="234"/>
      <c r="T82" s="238" t="s">
        <v>1285</v>
      </c>
      <c r="U82" s="234"/>
      <c r="V82" s="234"/>
      <c r="W82" s="238" t="s">
        <v>4599</v>
      </c>
      <c r="X82" s="234" t="s">
        <v>4600</v>
      </c>
      <c r="Y82" s="234" t="s">
        <v>4883</v>
      </c>
    </row>
    <row r="83" spans="1:25" ht="14.25" customHeight="1">
      <c r="A83" s="281" t="s">
        <v>4568</v>
      </c>
      <c r="B83" s="238">
        <v>82</v>
      </c>
      <c r="C83" s="237" t="s">
        <v>4569</v>
      </c>
      <c r="D83" s="237" t="s">
        <v>4580</v>
      </c>
      <c r="E83" s="238" t="s">
        <v>4602</v>
      </c>
      <c r="F83" s="237">
        <v>113837</v>
      </c>
      <c r="G83" s="237" t="s">
        <v>4884</v>
      </c>
      <c r="H83" s="237" t="s">
        <v>4573</v>
      </c>
      <c r="I83" s="237" t="s">
        <v>4574</v>
      </c>
      <c r="J83" s="234" t="s">
        <v>4885</v>
      </c>
      <c r="K83" s="237" t="s">
        <v>4605</v>
      </c>
      <c r="L83" s="238" t="s">
        <v>179</v>
      </c>
      <c r="M83" s="235">
        <v>3000</v>
      </c>
      <c r="N83" s="236"/>
      <c r="O83" s="235">
        <v>3000</v>
      </c>
      <c r="P83" s="283">
        <v>10</v>
      </c>
      <c r="Q83" s="237">
        <v>300</v>
      </c>
      <c r="R83" s="238"/>
      <c r="S83" s="234"/>
      <c r="T83" s="238" t="s">
        <v>1285</v>
      </c>
      <c r="U83" s="234"/>
      <c r="V83" s="234"/>
      <c r="W83" s="238" t="s">
        <v>4599</v>
      </c>
      <c r="X83" s="234" t="s">
        <v>4600</v>
      </c>
      <c r="Y83" s="234" t="s">
        <v>4886</v>
      </c>
    </row>
    <row r="84" spans="1:25" ht="14.25" customHeight="1">
      <c r="A84" s="281" t="s">
        <v>4568</v>
      </c>
      <c r="B84" s="238">
        <v>83</v>
      </c>
      <c r="C84" s="237" t="s">
        <v>4569</v>
      </c>
      <c r="D84" s="237" t="s">
        <v>4673</v>
      </c>
      <c r="E84" s="238" t="s">
        <v>4674</v>
      </c>
      <c r="F84" s="237">
        <v>113497</v>
      </c>
      <c r="G84" s="237" t="s">
        <v>4887</v>
      </c>
      <c r="H84" s="237" t="s">
        <v>4573</v>
      </c>
      <c r="I84" s="237" t="s">
        <v>4574</v>
      </c>
      <c r="J84" s="234" t="s">
        <v>4888</v>
      </c>
      <c r="K84" s="237" t="s">
        <v>4677</v>
      </c>
      <c r="L84" s="238" t="s">
        <v>179</v>
      </c>
      <c r="M84" s="235">
        <v>4000</v>
      </c>
      <c r="N84" s="236"/>
      <c r="O84" s="235">
        <v>4000</v>
      </c>
      <c r="P84" s="284">
        <v>11.428571428571429</v>
      </c>
      <c r="Q84" s="237">
        <v>350</v>
      </c>
      <c r="R84" s="238"/>
      <c r="S84" s="234"/>
      <c r="T84" s="238" t="s">
        <v>1285</v>
      </c>
      <c r="U84" s="234"/>
      <c r="V84" s="234"/>
      <c r="W84" s="238" t="s">
        <v>4599</v>
      </c>
      <c r="X84" s="234" t="s">
        <v>4600</v>
      </c>
      <c r="Y84" s="234" t="s">
        <v>4888</v>
      </c>
    </row>
    <row r="85" spans="1:25" ht="14.25" customHeight="1">
      <c r="A85" s="281" t="s">
        <v>4568</v>
      </c>
      <c r="B85" s="238">
        <v>84</v>
      </c>
      <c r="C85" s="237" t="s">
        <v>4569</v>
      </c>
      <c r="D85" s="237" t="s">
        <v>4580</v>
      </c>
      <c r="E85" s="238" t="s">
        <v>4602</v>
      </c>
      <c r="F85" s="237">
        <v>113380</v>
      </c>
      <c r="G85" s="237" t="s">
        <v>4889</v>
      </c>
      <c r="H85" s="237" t="s">
        <v>4573</v>
      </c>
      <c r="I85" s="237" t="s">
        <v>4574</v>
      </c>
      <c r="J85" s="234" t="s">
        <v>4890</v>
      </c>
      <c r="K85" s="237" t="s">
        <v>4605</v>
      </c>
      <c r="L85" s="238" t="s">
        <v>179</v>
      </c>
      <c r="M85" s="235">
        <v>2000</v>
      </c>
      <c r="N85" s="236"/>
      <c r="O85" s="235">
        <v>2000</v>
      </c>
      <c r="P85" s="283">
        <v>5.7142857142857144</v>
      </c>
      <c r="Q85" s="237">
        <v>350</v>
      </c>
      <c r="R85" s="238"/>
      <c r="S85" s="234"/>
      <c r="T85" s="238" t="s">
        <v>1285</v>
      </c>
      <c r="U85" s="234"/>
      <c r="V85" s="234"/>
      <c r="W85" s="238" t="s">
        <v>4599</v>
      </c>
      <c r="X85" s="234" t="s">
        <v>4600</v>
      </c>
      <c r="Y85" s="234" t="s">
        <v>4891</v>
      </c>
    </row>
    <row r="86" spans="1:25" ht="14.25" customHeight="1">
      <c r="A86" s="281" t="s">
        <v>4568</v>
      </c>
      <c r="B86" s="238">
        <v>85</v>
      </c>
      <c r="C86" s="237" t="s">
        <v>4569</v>
      </c>
      <c r="D86" s="237" t="s">
        <v>4594</v>
      </c>
      <c r="E86" s="238" t="s">
        <v>4828</v>
      </c>
      <c r="F86" s="237">
        <v>113535</v>
      </c>
      <c r="G86" s="237" t="s">
        <v>4892</v>
      </c>
      <c r="H86" s="237" t="s">
        <v>4573</v>
      </c>
      <c r="I86" s="237" t="s">
        <v>4574</v>
      </c>
      <c r="J86" s="234" t="s">
        <v>4893</v>
      </c>
      <c r="K86" s="237" t="s">
        <v>4894</v>
      </c>
      <c r="L86" s="238" t="s">
        <v>179</v>
      </c>
      <c r="M86" s="235">
        <v>500</v>
      </c>
      <c r="N86" s="236"/>
      <c r="O86" s="235">
        <v>500</v>
      </c>
      <c r="P86" s="283">
        <v>4.7619047619047619</v>
      </c>
      <c r="Q86" s="237">
        <v>105</v>
      </c>
      <c r="R86" s="238"/>
      <c r="S86" s="234"/>
      <c r="T86" s="238" t="s">
        <v>1285</v>
      </c>
      <c r="U86" s="234"/>
      <c r="V86" s="234"/>
      <c r="W86" s="238" t="s">
        <v>4611</v>
      </c>
      <c r="X86" s="234" t="s">
        <v>4612</v>
      </c>
      <c r="Y86" s="234" t="s">
        <v>4895</v>
      </c>
    </row>
    <row r="87" spans="1:25" ht="14.25" customHeight="1">
      <c r="A87" s="281" t="s">
        <v>4568</v>
      </c>
      <c r="B87" s="238">
        <v>86</v>
      </c>
      <c r="C87" s="237" t="s">
        <v>4569</v>
      </c>
      <c r="D87" s="237" t="s">
        <v>4580</v>
      </c>
      <c r="E87" s="238" t="s">
        <v>4602</v>
      </c>
      <c r="F87" s="237">
        <v>113346</v>
      </c>
      <c r="G87" s="237" t="s">
        <v>4896</v>
      </c>
      <c r="H87" s="237" t="s">
        <v>4573</v>
      </c>
      <c r="I87" s="237" t="s">
        <v>4574</v>
      </c>
      <c r="J87" s="234" t="s">
        <v>4897</v>
      </c>
      <c r="K87" s="237" t="s">
        <v>4605</v>
      </c>
      <c r="L87" s="238" t="s">
        <v>179</v>
      </c>
      <c r="M87" s="235">
        <v>2000</v>
      </c>
      <c r="N87" s="236"/>
      <c r="O87" s="235">
        <v>2000</v>
      </c>
      <c r="P87" s="283">
        <v>5.7142857142857144</v>
      </c>
      <c r="Q87" s="237">
        <v>350</v>
      </c>
      <c r="R87" s="238"/>
      <c r="S87" s="234"/>
      <c r="T87" s="238" t="s">
        <v>1285</v>
      </c>
      <c r="U87" s="234"/>
      <c r="V87" s="234"/>
      <c r="W87" s="238" t="s">
        <v>4599</v>
      </c>
      <c r="X87" s="234" t="s">
        <v>4600</v>
      </c>
      <c r="Y87" s="234" t="s">
        <v>4898</v>
      </c>
    </row>
    <row r="88" spans="1:25" ht="14.25" customHeight="1">
      <c r="A88" s="281" t="s">
        <v>4568</v>
      </c>
      <c r="B88" s="238">
        <v>87</v>
      </c>
      <c r="C88" s="237" t="s">
        <v>4569</v>
      </c>
      <c r="D88" s="237" t="s">
        <v>4673</v>
      </c>
      <c r="E88" s="238" t="s">
        <v>4674</v>
      </c>
      <c r="F88" s="237">
        <v>113384</v>
      </c>
      <c r="G88" s="237" t="s">
        <v>4899</v>
      </c>
      <c r="H88" s="237" t="s">
        <v>4573</v>
      </c>
      <c r="I88" s="237" t="s">
        <v>4574</v>
      </c>
      <c r="J88" s="234" t="s">
        <v>4900</v>
      </c>
      <c r="K88" s="237" t="s">
        <v>4820</v>
      </c>
      <c r="L88" s="238" t="s">
        <v>179</v>
      </c>
      <c r="M88" s="235">
        <v>1100</v>
      </c>
      <c r="N88" s="236"/>
      <c r="O88" s="235">
        <v>1100</v>
      </c>
      <c r="P88" s="283">
        <v>3.1428571428571428</v>
      </c>
      <c r="Q88" s="237">
        <v>350</v>
      </c>
      <c r="R88" s="238"/>
      <c r="S88" s="234"/>
      <c r="T88" s="238" t="s">
        <v>1285</v>
      </c>
      <c r="U88" s="234"/>
      <c r="V88" s="234"/>
      <c r="W88" s="238" t="s">
        <v>4599</v>
      </c>
      <c r="X88" s="234" t="s">
        <v>4600</v>
      </c>
      <c r="Y88" s="234" t="s">
        <v>4900</v>
      </c>
    </row>
    <row r="89" spans="1:25" ht="14.25" customHeight="1">
      <c r="A89" s="281" t="s">
        <v>4568</v>
      </c>
      <c r="B89" s="238">
        <v>88</v>
      </c>
      <c r="C89" s="237" t="s">
        <v>4569</v>
      </c>
      <c r="D89" s="237" t="s">
        <v>4673</v>
      </c>
      <c r="E89" s="238" t="s">
        <v>4674</v>
      </c>
      <c r="F89" s="237">
        <v>121606</v>
      </c>
      <c r="G89" s="237" t="s">
        <v>4901</v>
      </c>
      <c r="H89" s="237" t="s">
        <v>4573</v>
      </c>
      <c r="I89" s="237" t="s">
        <v>4574</v>
      </c>
      <c r="J89" s="234" t="s">
        <v>4902</v>
      </c>
      <c r="K89" s="237" t="s">
        <v>4903</v>
      </c>
      <c r="L89" s="238" t="s">
        <v>179</v>
      </c>
      <c r="M89" s="235">
        <v>200000</v>
      </c>
      <c r="N89" s="236"/>
      <c r="O89" s="235">
        <v>200000</v>
      </c>
      <c r="P89" s="284">
        <v>285.71428571428572</v>
      </c>
      <c r="Q89" s="237">
        <v>700</v>
      </c>
      <c r="R89" s="238"/>
      <c r="S89" s="234"/>
      <c r="T89" s="238" t="s">
        <v>1285</v>
      </c>
      <c r="U89" s="234"/>
      <c r="V89" s="234"/>
      <c r="W89" s="238" t="s">
        <v>4599</v>
      </c>
      <c r="X89" s="234" t="s">
        <v>4600</v>
      </c>
      <c r="Y89" s="234" t="s">
        <v>4902</v>
      </c>
    </row>
    <row r="90" spans="1:25" ht="14.25" customHeight="1">
      <c r="A90" s="281" t="s">
        <v>4568</v>
      </c>
      <c r="B90" s="238">
        <v>89</v>
      </c>
      <c r="C90" s="237" t="s">
        <v>4569</v>
      </c>
      <c r="D90" s="237" t="s">
        <v>4619</v>
      </c>
      <c r="E90" s="238" t="s">
        <v>4620</v>
      </c>
      <c r="F90" s="237">
        <v>121607</v>
      </c>
      <c r="G90" s="237" t="s">
        <v>4904</v>
      </c>
      <c r="H90" s="237" t="s">
        <v>4573</v>
      </c>
      <c r="I90" s="237" t="s">
        <v>4574</v>
      </c>
      <c r="J90" s="234" t="s">
        <v>4905</v>
      </c>
      <c r="K90" s="237" t="s">
        <v>4906</v>
      </c>
      <c r="L90" s="238" t="s">
        <v>179</v>
      </c>
      <c r="M90" s="235">
        <v>10000</v>
      </c>
      <c r="N90" s="236"/>
      <c r="O90" s="235">
        <v>10000</v>
      </c>
      <c r="P90" s="284">
        <v>23.255813953488371</v>
      </c>
      <c r="Q90" s="237">
        <v>430</v>
      </c>
      <c r="R90" s="238"/>
      <c r="S90" s="234"/>
      <c r="T90" s="238" t="s">
        <v>1285</v>
      </c>
      <c r="U90" s="234"/>
      <c r="V90" s="234"/>
      <c r="W90" s="237" t="s">
        <v>4624</v>
      </c>
      <c r="X90" s="237" t="s">
        <v>4624</v>
      </c>
      <c r="Y90" s="234" t="s">
        <v>4905</v>
      </c>
    </row>
    <row r="91" spans="1:25" ht="14.25" customHeight="1">
      <c r="A91" s="281" t="s">
        <v>4568</v>
      </c>
      <c r="B91" s="238">
        <v>90</v>
      </c>
      <c r="C91" s="237" t="s">
        <v>4569</v>
      </c>
      <c r="D91" s="237" t="s">
        <v>4580</v>
      </c>
      <c r="E91" s="238" t="s">
        <v>4581</v>
      </c>
      <c r="F91" s="237">
        <v>121602</v>
      </c>
      <c r="G91" s="237" t="s">
        <v>4907</v>
      </c>
      <c r="H91" s="237" t="s">
        <v>4573</v>
      </c>
      <c r="I91" s="237" t="s">
        <v>4574</v>
      </c>
      <c r="J91" s="234" t="s">
        <v>4908</v>
      </c>
      <c r="K91" s="237" t="s">
        <v>4780</v>
      </c>
      <c r="L91" s="238" t="s">
        <v>179</v>
      </c>
      <c r="M91" s="235">
        <v>90000</v>
      </c>
      <c r="N91" s="236"/>
      <c r="O91" s="235">
        <v>90000</v>
      </c>
      <c r="P91" s="284">
        <v>200</v>
      </c>
      <c r="Q91" s="237">
        <v>450</v>
      </c>
      <c r="R91" s="238"/>
      <c r="S91" s="234"/>
      <c r="T91" s="238" t="s">
        <v>1285</v>
      </c>
      <c r="U91" s="234"/>
      <c r="V91" s="234"/>
      <c r="W91" s="238" t="s">
        <v>4585</v>
      </c>
      <c r="X91" s="234" t="s">
        <v>4586</v>
      </c>
      <c r="Y91" s="234" t="s">
        <v>4908</v>
      </c>
    </row>
    <row r="92" spans="1:25" ht="14.25" customHeight="1">
      <c r="A92" s="281" t="s">
        <v>4568</v>
      </c>
      <c r="B92" s="238">
        <v>91</v>
      </c>
      <c r="C92" s="237" t="s">
        <v>4569</v>
      </c>
      <c r="D92" s="237" t="s">
        <v>4580</v>
      </c>
      <c r="E92" s="238" t="s">
        <v>4581</v>
      </c>
      <c r="F92" s="237">
        <v>113864</v>
      </c>
      <c r="G92" s="237" t="s">
        <v>4909</v>
      </c>
      <c r="H92" s="237" t="s">
        <v>4573</v>
      </c>
      <c r="I92" s="237" t="s">
        <v>4574</v>
      </c>
      <c r="J92" s="234" t="s">
        <v>4910</v>
      </c>
      <c r="K92" s="237" t="s">
        <v>4780</v>
      </c>
      <c r="L92" s="238" t="s">
        <v>179</v>
      </c>
      <c r="M92" s="235">
        <v>2000</v>
      </c>
      <c r="N92" s="236"/>
      <c r="O92" s="235">
        <v>2000</v>
      </c>
      <c r="P92" s="283">
        <v>8</v>
      </c>
      <c r="Q92" s="237">
        <v>250</v>
      </c>
      <c r="R92" s="238"/>
      <c r="S92" s="234"/>
      <c r="T92" s="238" t="s">
        <v>1285</v>
      </c>
      <c r="U92" s="234"/>
      <c r="V92" s="234"/>
      <c r="W92" s="238" t="s">
        <v>4585</v>
      </c>
      <c r="X92" s="234" t="s">
        <v>4586</v>
      </c>
      <c r="Y92" s="234" t="s">
        <v>4911</v>
      </c>
    </row>
    <row r="93" spans="1:25" ht="14.25" customHeight="1">
      <c r="A93" s="281" t="s">
        <v>4568</v>
      </c>
      <c r="B93" s="238">
        <v>92</v>
      </c>
      <c r="C93" s="237" t="s">
        <v>4569</v>
      </c>
      <c r="D93" s="237" t="s">
        <v>4594</v>
      </c>
      <c r="E93" s="238" t="s">
        <v>4595</v>
      </c>
      <c r="F93" s="237">
        <v>113564</v>
      </c>
      <c r="G93" s="237" t="s">
        <v>4912</v>
      </c>
      <c r="H93" s="237" t="s">
        <v>4573</v>
      </c>
      <c r="I93" s="237" t="s">
        <v>4574</v>
      </c>
      <c r="J93" s="234" t="s">
        <v>4913</v>
      </c>
      <c r="K93" s="237" t="s">
        <v>4598</v>
      </c>
      <c r="L93" s="238" t="s">
        <v>179</v>
      </c>
      <c r="M93" s="235">
        <v>1000</v>
      </c>
      <c r="N93" s="236"/>
      <c r="O93" s="235">
        <v>1000</v>
      </c>
      <c r="P93" s="283">
        <v>5</v>
      </c>
      <c r="Q93" s="237">
        <v>200</v>
      </c>
      <c r="R93" s="238"/>
      <c r="S93" s="234"/>
      <c r="T93" s="238" t="s">
        <v>1285</v>
      </c>
      <c r="U93" s="234"/>
      <c r="V93" s="234"/>
      <c r="W93" s="238" t="s">
        <v>4599</v>
      </c>
      <c r="X93" s="234" t="s">
        <v>4600</v>
      </c>
      <c r="Y93" s="234" t="s">
        <v>4914</v>
      </c>
    </row>
    <row r="94" spans="1:25" ht="14.25" customHeight="1">
      <c r="A94" s="281" t="s">
        <v>4568</v>
      </c>
      <c r="B94" s="238">
        <v>93</v>
      </c>
      <c r="C94" s="237" t="s">
        <v>4569</v>
      </c>
      <c r="D94" s="237" t="s">
        <v>4659</v>
      </c>
      <c r="E94" s="238" t="s">
        <v>4660</v>
      </c>
      <c r="F94" s="237">
        <v>113427</v>
      </c>
      <c r="G94" s="237" t="s">
        <v>4915</v>
      </c>
      <c r="H94" s="237" t="s">
        <v>4573</v>
      </c>
      <c r="I94" s="237" t="s">
        <v>4574</v>
      </c>
      <c r="J94" s="234" t="s">
        <v>4916</v>
      </c>
      <c r="K94" s="237" t="s">
        <v>4917</v>
      </c>
      <c r="L94" s="238" t="s">
        <v>179</v>
      </c>
      <c r="M94" s="235">
        <v>1000</v>
      </c>
      <c r="N94" s="236"/>
      <c r="O94" s="235">
        <v>1000</v>
      </c>
      <c r="P94" s="283">
        <v>3.3333333333333335</v>
      </c>
      <c r="Q94" s="237">
        <v>300</v>
      </c>
      <c r="R94" s="238"/>
      <c r="S94" s="234"/>
      <c r="T94" s="238" t="s">
        <v>1285</v>
      </c>
      <c r="U94" s="234"/>
      <c r="V94" s="234"/>
      <c r="W94" s="238" t="s">
        <v>4591</v>
      </c>
      <c r="X94" s="239" t="s">
        <v>4592</v>
      </c>
      <c r="Y94" s="234" t="s">
        <v>4918</v>
      </c>
    </row>
    <row r="95" spans="1:25" ht="14.25" customHeight="1">
      <c r="A95" s="281" t="s">
        <v>4568</v>
      </c>
      <c r="B95" s="238">
        <v>94</v>
      </c>
      <c r="C95" s="237" t="s">
        <v>4569</v>
      </c>
      <c r="D95" s="237" t="s">
        <v>4673</v>
      </c>
      <c r="E95" s="238" t="s">
        <v>4674</v>
      </c>
      <c r="F95" s="237">
        <v>113416</v>
      </c>
      <c r="G95" s="237" t="s">
        <v>4919</v>
      </c>
      <c r="H95" s="237" t="s">
        <v>4573</v>
      </c>
      <c r="I95" s="237" t="s">
        <v>4574</v>
      </c>
      <c r="J95" s="234" t="s">
        <v>4920</v>
      </c>
      <c r="K95" s="237" t="s">
        <v>4921</v>
      </c>
      <c r="L95" s="238" t="s">
        <v>179</v>
      </c>
      <c r="M95" s="235">
        <v>500</v>
      </c>
      <c r="N95" s="236"/>
      <c r="O95" s="235">
        <v>500</v>
      </c>
      <c r="P95" s="283">
        <v>2</v>
      </c>
      <c r="Q95" s="237">
        <v>250</v>
      </c>
      <c r="R95" s="238"/>
      <c r="S95" s="234"/>
      <c r="T95" s="238" t="s">
        <v>1285</v>
      </c>
      <c r="U95" s="234"/>
      <c r="V95" s="234"/>
      <c r="W95" s="238" t="s">
        <v>4599</v>
      </c>
      <c r="X95" s="234" t="s">
        <v>4600</v>
      </c>
      <c r="Y95" s="234" t="s">
        <v>4920</v>
      </c>
    </row>
    <row r="96" spans="1:25" ht="14.25" customHeight="1">
      <c r="A96" s="281" t="s">
        <v>4568</v>
      </c>
      <c r="B96" s="238">
        <v>95</v>
      </c>
      <c r="C96" s="237" t="s">
        <v>4569</v>
      </c>
      <c r="D96" s="237" t="s">
        <v>4399</v>
      </c>
      <c r="E96" s="238" t="s">
        <v>4607</v>
      </c>
      <c r="F96" s="237">
        <v>113859</v>
      </c>
      <c r="G96" s="237" t="s">
        <v>4922</v>
      </c>
      <c r="H96" s="237" t="s">
        <v>4573</v>
      </c>
      <c r="I96" s="237" t="s">
        <v>4574</v>
      </c>
      <c r="J96" s="234" t="s">
        <v>4923</v>
      </c>
      <c r="K96" s="237" t="s">
        <v>4399</v>
      </c>
      <c r="L96" s="238" t="s">
        <v>179</v>
      </c>
      <c r="M96" s="235">
        <v>1000</v>
      </c>
      <c r="N96" s="236"/>
      <c r="O96" s="235">
        <v>1000</v>
      </c>
      <c r="P96" s="283">
        <v>3.3333333333333335</v>
      </c>
      <c r="Q96" s="237">
        <v>300</v>
      </c>
      <c r="R96" s="238"/>
      <c r="S96" s="234"/>
      <c r="T96" s="238" t="s">
        <v>1285</v>
      </c>
      <c r="U96" s="234"/>
      <c r="V96" s="234"/>
      <c r="W96" s="238" t="s">
        <v>4611</v>
      </c>
      <c r="X96" s="234" t="s">
        <v>4612</v>
      </c>
      <c r="Y96" s="234" t="s">
        <v>4923</v>
      </c>
    </row>
    <row r="97" spans="1:25" ht="14.25" customHeight="1">
      <c r="A97" s="281" t="s">
        <v>4568</v>
      </c>
      <c r="B97" s="238">
        <v>96</v>
      </c>
      <c r="C97" s="237" t="s">
        <v>4569</v>
      </c>
      <c r="D97" s="237" t="s">
        <v>4594</v>
      </c>
      <c r="E97" s="238" t="s">
        <v>4595</v>
      </c>
      <c r="F97" s="237">
        <v>113772</v>
      </c>
      <c r="G97" s="237" t="s">
        <v>4924</v>
      </c>
      <c r="H97" s="237" t="s">
        <v>4573</v>
      </c>
      <c r="I97" s="237" t="s">
        <v>4574</v>
      </c>
      <c r="J97" s="234" t="s">
        <v>4925</v>
      </c>
      <c r="K97" s="237" t="s">
        <v>4706</v>
      </c>
      <c r="L97" s="238" t="s">
        <v>179</v>
      </c>
      <c r="M97" s="235">
        <v>1000</v>
      </c>
      <c r="N97" s="236"/>
      <c r="O97" s="235">
        <v>1000</v>
      </c>
      <c r="P97" s="283">
        <v>4</v>
      </c>
      <c r="Q97" s="237">
        <v>250</v>
      </c>
      <c r="R97" s="238"/>
      <c r="S97" s="234"/>
      <c r="T97" s="238" t="s">
        <v>1285</v>
      </c>
      <c r="U97" s="234"/>
      <c r="V97" s="234"/>
      <c r="W97" s="238" t="s">
        <v>4599</v>
      </c>
      <c r="X97" s="234" t="s">
        <v>4600</v>
      </c>
      <c r="Y97" s="234" t="s">
        <v>4926</v>
      </c>
    </row>
    <row r="98" spans="1:25" ht="14.25" customHeight="1">
      <c r="A98" s="281" t="s">
        <v>4568</v>
      </c>
      <c r="B98" s="238">
        <v>97</v>
      </c>
      <c r="C98" s="237" t="s">
        <v>4569</v>
      </c>
      <c r="D98" s="237" t="s">
        <v>4117</v>
      </c>
      <c r="E98" s="238" t="s">
        <v>4587</v>
      </c>
      <c r="F98" s="237">
        <v>113934</v>
      </c>
      <c r="G98" s="237" t="s">
        <v>4927</v>
      </c>
      <c r="H98" s="237" t="s">
        <v>4573</v>
      </c>
      <c r="I98" s="237" t="s">
        <v>4574</v>
      </c>
      <c r="J98" s="234" t="s">
        <v>4928</v>
      </c>
      <c r="K98" s="237" t="s">
        <v>4929</v>
      </c>
      <c r="L98" s="238" t="s">
        <v>179</v>
      </c>
      <c r="M98" s="235">
        <v>2000</v>
      </c>
      <c r="N98" s="236"/>
      <c r="O98" s="235">
        <v>2000</v>
      </c>
      <c r="P98" s="283">
        <v>6.666666666666667</v>
      </c>
      <c r="Q98" s="237">
        <v>300</v>
      </c>
      <c r="R98" s="238"/>
      <c r="S98" s="234"/>
      <c r="T98" s="238" t="s">
        <v>1285</v>
      </c>
      <c r="U98" s="234"/>
      <c r="V98" s="234"/>
      <c r="W98" s="238" t="s">
        <v>4585</v>
      </c>
      <c r="X98" s="234" t="s">
        <v>4586</v>
      </c>
      <c r="Y98" s="234" t="s">
        <v>4930</v>
      </c>
    </row>
    <row r="99" spans="1:25" ht="14.25" customHeight="1">
      <c r="A99" s="281" t="s">
        <v>4568</v>
      </c>
      <c r="B99" s="238">
        <v>98</v>
      </c>
      <c r="C99" s="237" t="s">
        <v>4569</v>
      </c>
      <c r="D99" s="237" t="s">
        <v>4619</v>
      </c>
      <c r="E99" s="238" t="s">
        <v>4620</v>
      </c>
      <c r="F99" s="237">
        <v>113557</v>
      </c>
      <c r="G99" s="237" t="s">
        <v>4931</v>
      </c>
      <c r="H99" s="237" t="s">
        <v>4573</v>
      </c>
      <c r="I99" s="237" t="s">
        <v>4574</v>
      </c>
      <c r="J99" s="234" t="s">
        <v>4932</v>
      </c>
      <c r="K99" s="237" t="s">
        <v>4906</v>
      </c>
      <c r="L99" s="238" t="s">
        <v>179</v>
      </c>
      <c r="M99" s="235">
        <v>1000</v>
      </c>
      <c r="N99" s="236"/>
      <c r="O99" s="235">
        <v>1000</v>
      </c>
      <c r="P99" s="283">
        <v>2.8571428571428572</v>
      </c>
      <c r="Q99" s="237">
        <v>350</v>
      </c>
      <c r="R99" s="238"/>
      <c r="S99" s="234"/>
      <c r="T99" s="238" t="s">
        <v>1285</v>
      </c>
      <c r="U99" s="234"/>
      <c r="V99" s="234"/>
      <c r="W99" s="237" t="s">
        <v>4624</v>
      </c>
      <c r="X99" s="237" t="s">
        <v>4624</v>
      </c>
      <c r="Y99" s="234" t="s">
        <v>4933</v>
      </c>
    </row>
    <row r="100" spans="1:25" ht="14.25" customHeight="1">
      <c r="A100" s="281" t="s">
        <v>4568</v>
      </c>
      <c r="B100" s="238">
        <v>99</v>
      </c>
      <c r="C100" s="237" t="s">
        <v>4569</v>
      </c>
      <c r="D100" s="237" t="s">
        <v>4594</v>
      </c>
      <c r="E100" s="238" t="s">
        <v>4595</v>
      </c>
      <c r="F100" s="237">
        <v>113914</v>
      </c>
      <c r="G100" s="237" t="s">
        <v>4934</v>
      </c>
      <c r="H100" s="237" t="s">
        <v>4573</v>
      </c>
      <c r="I100" s="237" t="s">
        <v>4574</v>
      </c>
      <c r="J100" s="234" t="s">
        <v>4935</v>
      </c>
      <c r="K100" s="237" t="s">
        <v>4706</v>
      </c>
      <c r="L100" s="238" t="s">
        <v>179</v>
      </c>
      <c r="M100" s="235">
        <v>2000</v>
      </c>
      <c r="N100" s="236"/>
      <c r="O100" s="235">
        <v>2000</v>
      </c>
      <c r="P100" s="283">
        <v>6.666666666666667</v>
      </c>
      <c r="Q100" s="237">
        <v>300</v>
      </c>
      <c r="R100" s="238"/>
      <c r="S100" s="234"/>
      <c r="T100" s="238" t="s">
        <v>1285</v>
      </c>
      <c r="U100" s="234"/>
      <c r="V100" s="234"/>
      <c r="W100" s="238" t="s">
        <v>4599</v>
      </c>
      <c r="X100" s="234" t="s">
        <v>4600</v>
      </c>
      <c r="Y100" s="234" t="s">
        <v>4936</v>
      </c>
    </row>
    <row r="101" spans="1:25" ht="14.25" customHeight="1">
      <c r="A101" s="281" t="s">
        <v>4568</v>
      </c>
      <c r="B101" s="238">
        <v>100</v>
      </c>
      <c r="C101" s="237" t="s">
        <v>4569</v>
      </c>
      <c r="D101" s="237" t="s">
        <v>4580</v>
      </c>
      <c r="E101" s="238" t="s">
        <v>4581</v>
      </c>
      <c r="F101" s="237">
        <v>113347</v>
      </c>
      <c r="G101" s="237" t="s">
        <v>4937</v>
      </c>
      <c r="H101" s="237" t="s">
        <v>4573</v>
      </c>
      <c r="I101" s="237" t="s">
        <v>4574</v>
      </c>
      <c r="J101" s="234" t="s">
        <v>4938</v>
      </c>
      <c r="K101" s="237" t="s">
        <v>4584</v>
      </c>
      <c r="L101" s="238" t="s">
        <v>179</v>
      </c>
      <c r="M101" s="235">
        <v>500</v>
      </c>
      <c r="N101" s="236"/>
      <c r="O101" s="235">
        <v>500</v>
      </c>
      <c r="P101" s="283">
        <v>1.6666666666666667</v>
      </c>
      <c r="Q101" s="237">
        <v>300</v>
      </c>
      <c r="R101" s="238"/>
      <c r="S101" s="234"/>
      <c r="T101" s="238" t="s">
        <v>1285</v>
      </c>
      <c r="U101" s="234"/>
      <c r="V101" s="234"/>
      <c r="W101" s="238" t="s">
        <v>4585</v>
      </c>
      <c r="X101" s="234" t="s">
        <v>4586</v>
      </c>
      <c r="Y101" s="234" t="s">
        <v>4939</v>
      </c>
    </row>
    <row r="102" spans="1:25" ht="14.25" customHeight="1">
      <c r="A102" s="281" t="s">
        <v>4568</v>
      </c>
      <c r="B102" s="238">
        <v>101</v>
      </c>
      <c r="C102" s="237" t="s">
        <v>4569</v>
      </c>
      <c r="D102" s="237" t="s">
        <v>4117</v>
      </c>
      <c r="E102" s="238" t="s">
        <v>4711</v>
      </c>
      <c r="F102" s="237">
        <v>117257</v>
      </c>
      <c r="G102" s="237" t="s">
        <v>4940</v>
      </c>
      <c r="H102" s="237" t="s">
        <v>4573</v>
      </c>
      <c r="I102" s="237" t="s">
        <v>4574</v>
      </c>
      <c r="J102" s="234" t="s">
        <v>4941</v>
      </c>
      <c r="K102" s="237" t="s">
        <v>4942</v>
      </c>
      <c r="L102" s="238" t="s">
        <v>179</v>
      </c>
      <c r="M102" s="235">
        <v>1000</v>
      </c>
      <c r="N102" s="236"/>
      <c r="O102" s="235">
        <v>1000</v>
      </c>
      <c r="P102" s="283">
        <v>4</v>
      </c>
      <c r="Q102" s="237">
        <v>250</v>
      </c>
      <c r="R102" s="238"/>
      <c r="S102" s="234"/>
      <c r="T102" s="238" t="s">
        <v>1285</v>
      </c>
      <c r="U102" s="234"/>
      <c r="V102" s="234"/>
      <c r="W102" s="238" t="s">
        <v>4591</v>
      </c>
      <c r="X102" s="239" t="s">
        <v>4592</v>
      </c>
      <c r="Y102" s="234" t="s">
        <v>4941</v>
      </c>
    </row>
    <row r="103" spans="1:25" ht="14.25" customHeight="1">
      <c r="A103" s="281" t="s">
        <v>4568</v>
      </c>
      <c r="B103" s="238">
        <v>102</v>
      </c>
      <c r="C103" s="237" t="s">
        <v>4569</v>
      </c>
      <c r="D103" s="237" t="s">
        <v>4117</v>
      </c>
      <c r="E103" s="238" t="s">
        <v>4711</v>
      </c>
      <c r="F103" s="237">
        <v>113878</v>
      </c>
      <c r="G103" s="237" t="s">
        <v>4943</v>
      </c>
      <c r="H103" s="237" t="s">
        <v>4573</v>
      </c>
      <c r="I103" s="237" t="s">
        <v>4574</v>
      </c>
      <c r="J103" s="234" t="s">
        <v>4944</v>
      </c>
      <c r="K103" s="237" t="s">
        <v>4942</v>
      </c>
      <c r="L103" s="238" t="s">
        <v>179</v>
      </c>
      <c r="M103" s="235">
        <v>4000</v>
      </c>
      <c r="N103" s="236"/>
      <c r="O103" s="235">
        <v>4000</v>
      </c>
      <c r="P103" s="284">
        <v>20</v>
      </c>
      <c r="Q103" s="237">
        <v>200</v>
      </c>
      <c r="R103" s="238"/>
      <c r="S103" s="234"/>
      <c r="T103" s="238" t="s">
        <v>1285</v>
      </c>
      <c r="U103" s="234"/>
      <c r="V103" s="234"/>
      <c r="W103" s="238" t="s">
        <v>4591</v>
      </c>
      <c r="X103" s="239" t="s">
        <v>4592</v>
      </c>
      <c r="Y103" s="234" t="s">
        <v>4945</v>
      </c>
    </row>
    <row r="104" spans="1:25" ht="14.25" customHeight="1">
      <c r="A104" s="281" t="s">
        <v>4568</v>
      </c>
      <c r="B104" s="238">
        <v>103</v>
      </c>
      <c r="C104" s="237" t="s">
        <v>4569</v>
      </c>
      <c r="D104" s="237" t="s">
        <v>4710</v>
      </c>
      <c r="E104" s="238" t="s">
        <v>4711</v>
      </c>
      <c r="F104" s="237">
        <v>113948</v>
      </c>
      <c r="G104" s="237" t="s">
        <v>4946</v>
      </c>
      <c r="H104" s="237" t="s">
        <v>4573</v>
      </c>
      <c r="I104" s="237" t="s">
        <v>4574</v>
      </c>
      <c r="J104" s="234" t="s">
        <v>4947</v>
      </c>
      <c r="K104" s="237" t="s">
        <v>4739</v>
      </c>
      <c r="L104" s="238" t="s">
        <v>179</v>
      </c>
      <c r="M104" s="235">
        <v>1000</v>
      </c>
      <c r="N104" s="236"/>
      <c r="O104" s="235">
        <v>1000</v>
      </c>
      <c r="P104" s="283">
        <v>5</v>
      </c>
      <c r="Q104" s="237">
        <v>200</v>
      </c>
      <c r="R104" s="238"/>
      <c r="S104" s="234"/>
      <c r="T104" s="238" t="s">
        <v>1285</v>
      </c>
      <c r="U104" s="234"/>
      <c r="V104" s="234"/>
      <c r="W104" s="238" t="s">
        <v>4585</v>
      </c>
      <c r="X104" s="234" t="s">
        <v>4586</v>
      </c>
      <c r="Y104" s="234" t="s">
        <v>4948</v>
      </c>
    </row>
    <row r="105" spans="1:25" ht="14.25" customHeight="1">
      <c r="A105" s="281" t="s">
        <v>4568</v>
      </c>
      <c r="B105" s="238">
        <v>104</v>
      </c>
      <c r="C105" s="237" t="s">
        <v>4569</v>
      </c>
      <c r="D105" s="237" t="s">
        <v>4673</v>
      </c>
      <c r="E105" s="238" t="s">
        <v>4674</v>
      </c>
      <c r="F105" s="237">
        <v>113302</v>
      </c>
      <c r="G105" s="237" t="s">
        <v>4949</v>
      </c>
      <c r="H105" s="237" t="s">
        <v>4573</v>
      </c>
      <c r="I105" s="237" t="s">
        <v>4574</v>
      </c>
      <c r="J105" s="234" t="s">
        <v>4950</v>
      </c>
      <c r="K105" s="237" t="s">
        <v>4677</v>
      </c>
      <c r="L105" s="238" t="s">
        <v>179</v>
      </c>
      <c r="M105" s="235">
        <v>1000</v>
      </c>
      <c r="N105" s="236"/>
      <c r="O105" s="235">
        <v>1000</v>
      </c>
      <c r="P105" s="283">
        <v>2.8571428571428572</v>
      </c>
      <c r="Q105" s="237">
        <v>350</v>
      </c>
      <c r="R105" s="238"/>
      <c r="S105" s="234"/>
      <c r="T105" s="238" t="s">
        <v>1285</v>
      </c>
      <c r="U105" s="234"/>
      <c r="V105" s="234"/>
      <c r="W105" s="238" t="s">
        <v>4591</v>
      </c>
      <c r="X105" s="239" t="s">
        <v>4592</v>
      </c>
      <c r="Y105" s="234" t="s">
        <v>4951</v>
      </c>
    </row>
    <row r="106" spans="1:25" ht="14.25" customHeight="1">
      <c r="A106" s="281" t="s">
        <v>4568</v>
      </c>
      <c r="B106" s="238">
        <v>105</v>
      </c>
      <c r="C106" s="237" t="s">
        <v>4569</v>
      </c>
      <c r="D106" s="237" t="s">
        <v>4710</v>
      </c>
      <c r="E106" s="238" t="s">
        <v>4711</v>
      </c>
      <c r="F106" s="237">
        <v>113860</v>
      </c>
      <c r="G106" s="237" t="s">
        <v>4952</v>
      </c>
      <c r="H106" s="237" t="s">
        <v>4573</v>
      </c>
      <c r="I106" s="237" t="s">
        <v>4574</v>
      </c>
      <c r="J106" s="234" t="s">
        <v>4953</v>
      </c>
      <c r="K106" s="237" t="s">
        <v>4739</v>
      </c>
      <c r="L106" s="238" t="s">
        <v>179</v>
      </c>
      <c r="M106" s="235">
        <v>1000</v>
      </c>
      <c r="N106" s="236"/>
      <c r="O106" s="235">
        <v>1000</v>
      </c>
      <c r="P106" s="283">
        <v>2.5</v>
      </c>
      <c r="Q106" s="237">
        <v>400</v>
      </c>
      <c r="R106" s="238"/>
      <c r="S106" s="234"/>
      <c r="T106" s="238" t="s">
        <v>1285</v>
      </c>
      <c r="U106" s="234"/>
      <c r="V106" s="234"/>
      <c r="W106" s="238" t="s">
        <v>4585</v>
      </c>
      <c r="X106" s="234" t="s">
        <v>4586</v>
      </c>
      <c r="Y106" s="234" t="s">
        <v>4954</v>
      </c>
    </row>
    <row r="107" spans="1:25" ht="14.25" customHeight="1">
      <c r="A107" s="281" t="s">
        <v>4568</v>
      </c>
      <c r="B107" s="238">
        <v>106</v>
      </c>
      <c r="C107" s="237" t="s">
        <v>4569</v>
      </c>
      <c r="D107" s="237" t="s">
        <v>4710</v>
      </c>
      <c r="E107" s="238" t="s">
        <v>4711</v>
      </c>
      <c r="F107" s="237">
        <v>113633</v>
      </c>
      <c r="G107" s="237" t="s">
        <v>4955</v>
      </c>
      <c r="H107" s="237" t="s">
        <v>4573</v>
      </c>
      <c r="I107" s="237" t="s">
        <v>4574</v>
      </c>
      <c r="J107" s="234" t="s">
        <v>4956</v>
      </c>
      <c r="K107" s="237" t="s">
        <v>4739</v>
      </c>
      <c r="L107" s="238" t="s">
        <v>179</v>
      </c>
      <c r="M107" s="235">
        <v>1000</v>
      </c>
      <c r="N107" s="236"/>
      <c r="O107" s="235">
        <v>1000</v>
      </c>
      <c r="P107" s="283">
        <v>2.5</v>
      </c>
      <c r="Q107" s="237">
        <v>400</v>
      </c>
      <c r="R107" s="238"/>
      <c r="S107" s="234"/>
      <c r="T107" s="238" t="s">
        <v>1285</v>
      </c>
      <c r="U107" s="234"/>
      <c r="V107" s="234"/>
      <c r="W107" s="238" t="s">
        <v>4585</v>
      </c>
      <c r="X107" s="234" t="s">
        <v>4586</v>
      </c>
      <c r="Y107" s="234" t="s">
        <v>4957</v>
      </c>
    </row>
    <row r="108" spans="1:25" ht="14.25" customHeight="1">
      <c r="A108" s="281" t="s">
        <v>4568</v>
      </c>
      <c r="B108" s="238">
        <v>107</v>
      </c>
      <c r="C108" s="237" t="s">
        <v>4569</v>
      </c>
      <c r="D108" s="237" t="s">
        <v>4117</v>
      </c>
      <c r="E108" s="238" t="s">
        <v>4683</v>
      </c>
      <c r="F108" s="237">
        <v>113563</v>
      </c>
      <c r="G108" s="237" t="s">
        <v>4958</v>
      </c>
      <c r="H108" s="237" t="s">
        <v>4573</v>
      </c>
      <c r="I108" s="237" t="s">
        <v>4574</v>
      </c>
      <c r="J108" s="234" t="s">
        <v>4959</v>
      </c>
      <c r="K108" s="237" t="s">
        <v>4693</v>
      </c>
      <c r="L108" s="238" t="s">
        <v>179</v>
      </c>
      <c r="M108" s="235">
        <v>1000</v>
      </c>
      <c r="N108" s="236"/>
      <c r="O108" s="235">
        <v>1000</v>
      </c>
      <c r="P108" s="283">
        <v>7.5757575757575761</v>
      </c>
      <c r="Q108" s="237">
        <v>132</v>
      </c>
      <c r="R108" s="238"/>
      <c r="S108" s="234"/>
      <c r="T108" s="238" t="s">
        <v>1285</v>
      </c>
      <c r="U108" s="234"/>
      <c r="V108" s="234"/>
      <c r="W108" s="238" t="s">
        <v>4591</v>
      </c>
      <c r="X108" s="239" t="s">
        <v>4592</v>
      </c>
      <c r="Y108" s="234" t="s">
        <v>4960</v>
      </c>
    </row>
    <row r="109" spans="1:25" ht="14.25" customHeight="1">
      <c r="A109" s="281" t="s">
        <v>4568</v>
      </c>
      <c r="B109" s="238">
        <v>108</v>
      </c>
      <c r="C109" s="237" t="s">
        <v>4569</v>
      </c>
      <c r="D109" s="237" t="s">
        <v>4117</v>
      </c>
      <c r="E109" s="238" t="s">
        <v>4683</v>
      </c>
      <c r="F109" s="237">
        <v>121219</v>
      </c>
      <c r="G109" s="237" t="s">
        <v>4961</v>
      </c>
      <c r="H109" s="237" t="s">
        <v>4573</v>
      </c>
      <c r="I109" s="237" t="s">
        <v>4574</v>
      </c>
      <c r="J109" s="234" t="s">
        <v>4962</v>
      </c>
      <c r="K109" s="237" t="s">
        <v>4693</v>
      </c>
      <c r="L109" s="238" t="s">
        <v>179</v>
      </c>
      <c r="M109" s="235">
        <v>1000</v>
      </c>
      <c r="N109" s="236"/>
      <c r="O109" s="235">
        <v>1000</v>
      </c>
      <c r="P109" s="283">
        <v>3.3333333333333335</v>
      </c>
      <c r="Q109" s="237">
        <v>300</v>
      </c>
      <c r="R109" s="238"/>
      <c r="S109" s="234"/>
      <c r="T109" s="238" t="s">
        <v>1285</v>
      </c>
      <c r="U109" s="234"/>
      <c r="V109" s="234"/>
      <c r="W109" s="238" t="s">
        <v>4591</v>
      </c>
      <c r="X109" s="239" t="s">
        <v>4592</v>
      </c>
      <c r="Y109" s="234" t="s">
        <v>4963</v>
      </c>
    </row>
    <row r="110" spans="1:25" ht="14.25" customHeight="1">
      <c r="A110" s="281" t="s">
        <v>4568</v>
      </c>
      <c r="B110" s="238">
        <v>109</v>
      </c>
      <c r="C110" s="237" t="s">
        <v>4569</v>
      </c>
      <c r="D110" s="237" t="s">
        <v>4710</v>
      </c>
      <c r="E110" s="238" t="s">
        <v>4720</v>
      </c>
      <c r="F110" s="237">
        <v>113379</v>
      </c>
      <c r="G110" s="237" t="s">
        <v>4964</v>
      </c>
      <c r="H110" s="237" t="s">
        <v>4573</v>
      </c>
      <c r="I110" s="237" t="s">
        <v>4574</v>
      </c>
      <c r="J110" s="234" t="s">
        <v>4965</v>
      </c>
      <c r="K110" s="237" t="s">
        <v>4723</v>
      </c>
      <c r="L110" s="238" t="s">
        <v>179</v>
      </c>
      <c r="M110" s="235">
        <v>1000</v>
      </c>
      <c r="N110" s="236"/>
      <c r="O110" s="235">
        <v>1000</v>
      </c>
      <c r="P110" s="283">
        <v>4</v>
      </c>
      <c r="Q110" s="237">
        <v>250</v>
      </c>
      <c r="R110" s="238"/>
      <c r="S110" s="234"/>
      <c r="T110" s="238" t="s">
        <v>1285</v>
      </c>
      <c r="U110" s="234"/>
      <c r="V110" s="234"/>
      <c r="W110" s="238" t="s">
        <v>4585</v>
      </c>
      <c r="X110" s="234" t="s">
        <v>4586</v>
      </c>
      <c r="Y110" s="234" t="s">
        <v>4966</v>
      </c>
    </row>
    <row r="111" spans="1:25" ht="14.25" customHeight="1">
      <c r="A111" s="281" t="s">
        <v>4568</v>
      </c>
      <c r="B111" s="238">
        <v>110</v>
      </c>
      <c r="C111" s="237" t="s">
        <v>4569</v>
      </c>
      <c r="D111" s="237" t="s">
        <v>4724</v>
      </c>
      <c r="E111" s="238" t="s">
        <v>4773</v>
      </c>
      <c r="F111" s="237">
        <v>113967</v>
      </c>
      <c r="G111" s="237" t="s">
        <v>4967</v>
      </c>
      <c r="H111" s="237" t="s">
        <v>4573</v>
      </c>
      <c r="I111" s="237" t="s">
        <v>4574</v>
      </c>
      <c r="J111" s="234" t="s">
        <v>4968</v>
      </c>
      <c r="K111" s="237" t="s">
        <v>4969</v>
      </c>
      <c r="L111" s="238" t="s">
        <v>179</v>
      </c>
      <c r="M111" s="235">
        <v>2000</v>
      </c>
      <c r="N111" s="236"/>
      <c r="O111" s="235">
        <v>2000</v>
      </c>
      <c r="P111" s="283">
        <v>8</v>
      </c>
      <c r="Q111" s="237">
        <v>250</v>
      </c>
      <c r="R111" s="238"/>
      <c r="S111" s="234"/>
      <c r="T111" s="238" t="s">
        <v>1285</v>
      </c>
      <c r="U111" s="234"/>
      <c r="V111" s="234"/>
      <c r="W111" s="238" t="s">
        <v>4729</v>
      </c>
      <c r="X111" s="234" t="s">
        <v>4730</v>
      </c>
      <c r="Y111" s="234" t="s">
        <v>4970</v>
      </c>
    </row>
    <row r="112" spans="1:25" ht="14.25" customHeight="1">
      <c r="A112" s="281" t="s">
        <v>4568</v>
      </c>
      <c r="B112" s="238">
        <v>111</v>
      </c>
      <c r="C112" s="237" t="s">
        <v>4569</v>
      </c>
      <c r="D112" s="237" t="s">
        <v>4710</v>
      </c>
      <c r="E112" s="238" t="s">
        <v>4720</v>
      </c>
      <c r="F112" s="237">
        <v>113631</v>
      </c>
      <c r="G112" s="237" t="s">
        <v>4971</v>
      </c>
      <c r="H112" s="237" t="s">
        <v>4573</v>
      </c>
      <c r="I112" s="237" t="s">
        <v>4574</v>
      </c>
      <c r="J112" s="234" t="s">
        <v>4972</v>
      </c>
      <c r="K112" s="237" t="s">
        <v>4723</v>
      </c>
      <c r="L112" s="238" t="s">
        <v>179</v>
      </c>
      <c r="M112" s="235">
        <v>1000</v>
      </c>
      <c r="N112" s="236"/>
      <c r="O112" s="235">
        <v>1000</v>
      </c>
      <c r="P112" s="283">
        <v>3.3333333333333335</v>
      </c>
      <c r="Q112" s="237">
        <v>300</v>
      </c>
      <c r="R112" s="238"/>
      <c r="S112" s="234"/>
      <c r="T112" s="238" t="s">
        <v>1285</v>
      </c>
      <c r="U112" s="234"/>
      <c r="V112" s="234"/>
      <c r="W112" s="238" t="s">
        <v>4585</v>
      </c>
      <c r="X112" s="234" t="s">
        <v>4586</v>
      </c>
      <c r="Y112" s="234" t="s">
        <v>4973</v>
      </c>
    </row>
    <row r="113" spans="1:25" ht="14.25" customHeight="1">
      <c r="A113" s="281" t="s">
        <v>4568</v>
      </c>
      <c r="B113" s="238">
        <v>112</v>
      </c>
      <c r="C113" s="237" t="s">
        <v>4569</v>
      </c>
      <c r="D113" s="237" t="s">
        <v>4710</v>
      </c>
      <c r="E113" s="238" t="s">
        <v>4720</v>
      </c>
      <c r="F113" s="237">
        <v>113529</v>
      </c>
      <c r="G113" s="237" t="s">
        <v>4974</v>
      </c>
      <c r="H113" s="237" t="s">
        <v>4573</v>
      </c>
      <c r="I113" s="237" t="s">
        <v>4574</v>
      </c>
      <c r="J113" s="234" t="s">
        <v>4975</v>
      </c>
      <c r="K113" s="237" t="s">
        <v>4723</v>
      </c>
      <c r="L113" s="238" t="s">
        <v>179</v>
      </c>
      <c r="M113" s="235">
        <v>1000</v>
      </c>
      <c r="N113" s="236"/>
      <c r="O113" s="235">
        <v>1000</v>
      </c>
      <c r="P113" s="283">
        <v>2.5</v>
      </c>
      <c r="Q113" s="237">
        <v>400</v>
      </c>
      <c r="R113" s="238"/>
      <c r="S113" s="234"/>
      <c r="T113" s="238" t="s">
        <v>1285</v>
      </c>
      <c r="U113" s="234"/>
      <c r="V113" s="234"/>
      <c r="W113" s="238" t="s">
        <v>4585</v>
      </c>
      <c r="X113" s="234" t="s">
        <v>4586</v>
      </c>
      <c r="Y113" s="234" t="s">
        <v>4975</v>
      </c>
    </row>
    <row r="114" spans="1:25" ht="14.25" customHeight="1">
      <c r="A114" s="281" t="s">
        <v>4568</v>
      </c>
      <c r="B114" s="238">
        <v>113</v>
      </c>
      <c r="C114" s="237" t="s">
        <v>4569</v>
      </c>
      <c r="D114" s="237" t="s">
        <v>4385</v>
      </c>
      <c r="E114" s="238" t="s">
        <v>4626</v>
      </c>
      <c r="F114" s="237">
        <v>113810</v>
      </c>
      <c r="G114" s="237" t="s">
        <v>4976</v>
      </c>
      <c r="H114" s="237" t="s">
        <v>4573</v>
      </c>
      <c r="I114" s="237" t="s">
        <v>4574</v>
      </c>
      <c r="J114" s="234" t="s">
        <v>4977</v>
      </c>
      <c r="K114" s="237" t="s">
        <v>4629</v>
      </c>
      <c r="L114" s="238" t="s">
        <v>179</v>
      </c>
      <c r="M114" s="235">
        <v>1000</v>
      </c>
      <c r="N114" s="236"/>
      <c r="O114" s="235">
        <v>1000</v>
      </c>
      <c r="P114" s="283">
        <v>3.3333333333333335</v>
      </c>
      <c r="Q114" s="237">
        <v>300</v>
      </c>
      <c r="R114" s="238"/>
      <c r="S114" s="234"/>
      <c r="T114" s="238" t="s">
        <v>1285</v>
      </c>
      <c r="U114" s="234"/>
      <c r="V114" s="234"/>
      <c r="W114" s="238" t="s">
        <v>4640</v>
      </c>
      <c r="X114" s="234" t="s">
        <v>4641</v>
      </c>
      <c r="Y114" s="234" t="s">
        <v>4978</v>
      </c>
    </row>
    <row r="115" spans="1:25" ht="14.25" customHeight="1">
      <c r="A115" s="281" t="s">
        <v>4568</v>
      </c>
      <c r="B115" s="238">
        <v>114</v>
      </c>
      <c r="C115" s="237" t="s">
        <v>4569</v>
      </c>
      <c r="D115" s="237" t="s">
        <v>4580</v>
      </c>
      <c r="E115" s="238" t="s">
        <v>4602</v>
      </c>
      <c r="F115" s="237">
        <v>113342</v>
      </c>
      <c r="G115" s="237" t="s">
        <v>4979</v>
      </c>
      <c r="H115" s="237" t="s">
        <v>4573</v>
      </c>
      <c r="I115" s="237" t="s">
        <v>4574</v>
      </c>
      <c r="J115" s="234" t="s">
        <v>4980</v>
      </c>
      <c r="K115" s="237" t="s">
        <v>4605</v>
      </c>
      <c r="L115" s="238" t="s">
        <v>179</v>
      </c>
      <c r="M115" s="235">
        <v>1000</v>
      </c>
      <c r="N115" s="236"/>
      <c r="O115" s="235">
        <v>1000</v>
      </c>
      <c r="P115" s="283">
        <v>3.3333333333333335</v>
      </c>
      <c r="Q115" s="237">
        <v>300</v>
      </c>
      <c r="R115" s="238"/>
      <c r="S115" s="234"/>
      <c r="T115" s="238" t="s">
        <v>1285</v>
      </c>
      <c r="U115" s="234"/>
      <c r="V115" s="234"/>
      <c r="W115" s="238" t="s">
        <v>4599</v>
      </c>
      <c r="X115" s="234" t="s">
        <v>4600</v>
      </c>
      <c r="Y115" s="234" t="s">
        <v>4981</v>
      </c>
    </row>
    <row r="116" spans="1:25" ht="14.25" customHeight="1">
      <c r="A116" s="281" t="s">
        <v>4568</v>
      </c>
      <c r="B116" s="285">
        <v>115</v>
      </c>
      <c r="C116" s="286" t="s">
        <v>4569</v>
      </c>
      <c r="D116" s="286" t="s">
        <v>4659</v>
      </c>
      <c r="E116" s="285" t="s">
        <v>4660</v>
      </c>
      <c r="F116" s="286">
        <v>113406</v>
      </c>
      <c r="G116" s="286" t="s">
        <v>4982</v>
      </c>
      <c r="H116" s="286" t="s">
        <v>4573</v>
      </c>
      <c r="I116" s="286" t="s">
        <v>4574</v>
      </c>
      <c r="J116" s="234" t="s">
        <v>4983</v>
      </c>
      <c r="K116" s="286" t="s">
        <v>4663</v>
      </c>
      <c r="L116" s="285" t="s">
        <v>179</v>
      </c>
      <c r="M116" s="235">
        <v>2000</v>
      </c>
      <c r="N116" s="236"/>
      <c r="O116" s="235">
        <v>2000</v>
      </c>
      <c r="P116" s="283">
        <v>6.666666666666667</v>
      </c>
      <c r="Q116" s="237">
        <v>300</v>
      </c>
      <c r="R116" s="238"/>
      <c r="S116" s="234"/>
      <c r="T116" s="238" t="s">
        <v>4639</v>
      </c>
      <c r="U116" s="234"/>
      <c r="V116" s="234"/>
      <c r="W116" s="238" t="s">
        <v>4984</v>
      </c>
      <c r="X116" s="234" t="s">
        <v>4985</v>
      </c>
      <c r="Y116" s="234" t="s">
        <v>4983</v>
      </c>
    </row>
    <row r="117" spans="1:25" ht="14.25" customHeight="1">
      <c r="A117" s="281" t="s">
        <v>4568</v>
      </c>
      <c r="B117" s="238">
        <v>116</v>
      </c>
      <c r="C117" s="237" t="s">
        <v>4986</v>
      </c>
      <c r="D117" s="238" t="s">
        <v>4987</v>
      </c>
      <c r="E117" s="238" t="s">
        <v>4650</v>
      </c>
      <c r="F117" s="238">
        <v>122383</v>
      </c>
      <c r="G117" s="238" t="s">
        <v>4988</v>
      </c>
      <c r="H117" s="237" t="s">
        <v>4989</v>
      </c>
      <c r="I117" s="238" t="s">
        <v>4988</v>
      </c>
      <c r="J117" s="234" t="s">
        <v>4990</v>
      </c>
      <c r="K117" s="237" t="s">
        <v>4385</v>
      </c>
      <c r="L117" s="238" t="s">
        <v>179</v>
      </c>
      <c r="M117" s="235">
        <v>1000</v>
      </c>
      <c r="N117" s="236"/>
      <c r="O117" s="235">
        <v>1000</v>
      </c>
      <c r="P117" s="284" t="s">
        <v>4991</v>
      </c>
      <c r="Q117" s="237" t="s">
        <v>4992</v>
      </c>
      <c r="R117" s="238" t="s">
        <v>4993</v>
      </c>
      <c r="S117" s="241"/>
      <c r="T117" s="238" t="s">
        <v>4639</v>
      </c>
      <c r="U117" s="234"/>
      <c r="V117" s="234"/>
      <c r="W117" s="238" t="s">
        <v>4640</v>
      </c>
      <c r="X117" s="234" t="s">
        <v>4641</v>
      </c>
      <c r="Y117" s="234" t="s">
        <v>4994</v>
      </c>
    </row>
    <row r="118" spans="1:25" ht="14.25" customHeight="1">
      <c r="A118" s="281" t="s">
        <v>4568</v>
      </c>
      <c r="B118" s="285">
        <v>117</v>
      </c>
      <c r="C118" s="286" t="s">
        <v>4986</v>
      </c>
      <c r="D118" s="285" t="s">
        <v>4995</v>
      </c>
      <c r="E118" s="285" t="s">
        <v>4996</v>
      </c>
      <c r="F118" s="285">
        <v>121692</v>
      </c>
      <c r="G118" s="285" t="s">
        <v>4988</v>
      </c>
      <c r="H118" s="286" t="s">
        <v>4989</v>
      </c>
      <c r="I118" s="285" t="s">
        <v>4988</v>
      </c>
      <c r="J118" s="234" t="s">
        <v>4997</v>
      </c>
      <c r="K118" s="286" t="s">
        <v>4358</v>
      </c>
      <c r="L118" s="285" t="s">
        <v>179</v>
      </c>
      <c r="M118" s="235">
        <v>1000</v>
      </c>
      <c r="N118" s="236"/>
      <c r="O118" s="235">
        <v>1000</v>
      </c>
      <c r="P118" s="284" t="s">
        <v>4991</v>
      </c>
      <c r="Q118" s="237" t="s">
        <v>4992</v>
      </c>
      <c r="R118" s="242">
        <v>45315</v>
      </c>
      <c r="S118" s="234"/>
      <c r="T118" s="237" t="s">
        <v>277</v>
      </c>
      <c r="U118" s="234"/>
      <c r="V118" s="234"/>
      <c r="W118" s="238" t="s">
        <v>4611</v>
      </c>
      <c r="X118" s="234" t="s">
        <v>4612</v>
      </c>
      <c r="Y118" s="234" t="s">
        <v>4998</v>
      </c>
    </row>
    <row r="119" spans="1:25" ht="14.25" customHeight="1">
      <c r="A119" s="281" t="s">
        <v>4568</v>
      </c>
      <c r="B119" s="238">
        <v>118</v>
      </c>
      <c r="C119" s="237" t="s">
        <v>4986</v>
      </c>
      <c r="D119" s="237" t="s">
        <v>4117</v>
      </c>
      <c r="E119" s="238" t="s">
        <v>4587</v>
      </c>
      <c r="F119" s="238">
        <v>122808</v>
      </c>
      <c r="G119" s="238" t="s">
        <v>4988</v>
      </c>
      <c r="H119" s="237" t="s">
        <v>4989</v>
      </c>
      <c r="I119" s="238" t="s">
        <v>4988</v>
      </c>
      <c r="J119" s="234" t="s">
        <v>4999</v>
      </c>
      <c r="K119" s="237" t="s">
        <v>4590</v>
      </c>
      <c r="L119" s="238" t="s">
        <v>179</v>
      </c>
      <c r="M119" s="235">
        <v>2000</v>
      </c>
      <c r="N119" s="236"/>
      <c r="O119" s="235">
        <v>2000</v>
      </c>
      <c r="P119" s="284" t="s">
        <v>4991</v>
      </c>
      <c r="Q119" s="237" t="s">
        <v>4992</v>
      </c>
      <c r="R119" s="243" t="s">
        <v>4993</v>
      </c>
      <c r="S119" s="234" t="s">
        <v>5000</v>
      </c>
      <c r="T119" s="238" t="s">
        <v>4639</v>
      </c>
      <c r="U119" s="234"/>
      <c r="V119" s="234"/>
      <c r="W119" s="238" t="s">
        <v>4591</v>
      </c>
      <c r="X119" s="239" t="s">
        <v>4592</v>
      </c>
      <c r="Y119" s="234" t="s">
        <v>5001</v>
      </c>
    </row>
    <row r="120" spans="1:25" ht="14.25" customHeight="1">
      <c r="A120" s="281" t="s">
        <v>4568</v>
      </c>
      <c r="B120" s="238">
        <v>119</v>
      </c>
      <c r="C120" s="240" t="s">
        <v>4986</v>
      </c>
      <c r="D120" s="240" t="s">
        <v>4862</v>
      </c>
      <c r="E120" s="238" t="s">
        <v>4614</v>
      </c>
      <c r="F120" s="237">
        <v>121693</v>
      </c>
      <c r="G120" s="240" t="s">
        <v>4988</v>
      </c>
      <c r="H120" s="237" t="s">
        <v>4989</v>
      </c>
      <c r="I120" s="240" t="s">
        <v>4988</v>
      </c>
      <c r="J120" s="234" t="s">
        <v>5002</v>
      </c>
      <c r="K120" s="237" t="s">
        <v>4865</v>
      </c>
      <c r="L120" s="238" t="s">
        <v>179</v>
      </c>
      <c r="M120" s="235">
        <v>6000</v>
      </c>
      <c r="N120" s="236"/>
      <c r="O120" s="235">
        <v>6000</v>
      </c>
      <c r="P120" s="284" t="s">
        <v>4991</v>
      </c>
      <c r="Q120" s="237" t="s">
        <v>4992</v>
      </c>
      <c r="R120" s="242">
        <v>45189</v>
      </c>
      <c r="S120" s="234"/>
      <c r="T120" s="238" t="s">
        <v>4639</v>
      </c>
      <c r="U120" s="234"/>
      <c r="V120" s="234"/>
      <c r="W120" s="238" t="s">
        <v>4591</v>
      </c>
      <c r="X120" s="239" t="s">
        <v>4592</v>
      </c>
      <c r="Y120" s="234" t="s">
        <v>5003</v>
      </c>
    </row>
    <row r="121" spans="1:25" ht="14.25" customHeight="1">
      <c r="A121" s="281" t="s">
        <v>4568</v>
      </c>
      <c r="B121" s="238">
        <v>120</v>
      </c>
      <c r="C121" s="237" t="s">
        <v>4986</v>
      </c>
      <c r="D121" s="237" t="s">
        <v>4594</v>
      </c>
      <c r="E121" s="238" t="s">
        <v>4828</v>
      </c>
      <c r="F121" s="238">
        <v>122627</v>
      </c>
      <c r="G121" s="238" t="s">
        <v>4988</v>
      </c>
      <c r="H121" s="237" t="s">
        <v>4989</v>
      </c>
      <c r="I121" s="238" t="s">
        <v>4988</v>
      </c>
      <c r="J121" s="234" t="s">
        <v>5004</v>
      </c>
      <c r="K121" s="237" t="s">
        <v>4894</v>
      </c>
      <c r="L121" s="238" t="s">
        <v>179</v>
      </c>
      <c r="M121" s="235">
        <v>1000</v>
      </c>
      <c r="N121" s="236"/>
      <c r="O121" s="235">
        <v>1000</v>
      </c>
      <c r="P121" s="284" t="s">
        <v>4991</v>
      </c>
      <c r="Q121" s="237" t="s">
        <v>4992</v>
      </c>
      <c r="R121" s="242">
        <v>45156</v>
      </c>
      <c r="S121" s="238"/>
      <c r="T121" s="238" t="s">
        <v>4639</v>
      </c>
      <c r="U121" s="234"/>
      <c r="V121" s="234"/>
      <c r="W121" s="238" t="s">
        <v>4611</v>
      </c>
      <c r="X121" s="234" t="s">
        <v>4612</v>
      </c>
      <c r="Y121" s="234" t="s">
        <v>5005</v>
      </c>
    </row>
    <row r="122" spans="1:25" ht="14.25" customHeight="1">
      <c r="A122" s="281" t="s">
        <v>4568</v>
      </c>
      <c r="B122" s="238">
        <v>121</v>
      </c>
      <c r="C122" s="240" t="s">
        <v>5006</v>
      </c>
      <c r="D122" s="237" t="s">
        <v>4673</v>
      </c>
      <c r="E122" s="238" t="s">
        <v>4674</v>
      </c>
      <c r="F122" s="237">
        <v>122353</v>
      </c>
      <c r="G122" s="240" t="s">
        <v>5007</v>
      </c>
      <c r="H122" s="237" t="s">
        <v>4989</v>
      </c>
      <c r="I122" s="240" t="s">
        <v>5008</v>
      </c>
      <c r="J122" s="234" t="s">
        <v>5009</v>
      </c>
      <c r="K122" s="237" t="s">
        <v>4903</v>
      </c>
      <c r="L122" s="238" t="s">
        <v>179</v>
      </c>
      <c r="M122" s="235">
        <v>10000</v>
      </c>
      <c r="N122" s="236">
        <v>72100</v>
      </c>
      <c r="O122" s="235">
        <v>82100</v>
      </c>
      <c r="P122" s="284">
        <v>608.14814814814815</v>
      </c>
      <c r="Q122" s="237">
        <v>135</v>
      </c>
      <c r="R122" s="242">
        <v>45054</v>
      </c>
      <c r="S122" s="234"/>
      <c r="T122" s="237" t="s">
        <v>5010</v>
      </c>
      <c r="U122" s="234"/>
      <c r="V122" s="234"/>
      <c r="W122" s="238" t="s">
        <v>4599</v>
      </c>
      <c r="X122" s="234" t="s">
        <v>4600</v>
      </c>
      <c r="Y122" s="234" t="s">
        <v>5011</v>
      </c>
    </row>
    <row r="123" spans="1:25" ht="14.25" customHeight="1">
      <c r="A123" s="281" t="s">
        <v>4568</v>
      </c>
      <c r="B123" s="238">
        <v>122</v>
      </c>
      <c r="C123" s="240" t="s">
        <v>5006</v>
      </c>
      <c r="D123" s="240" t="s">
        <v>4862</v>
      </c>
      <c r="E123" s="238" t="s">
        <v>4614</v>
      </c>
      <c r="F123" s="237">
        <v>122877</v>
      </c>
      <c r="G123" s="240" t="s">
        <v>5012</v>
      </c>
      <c r="H123" s="237" t="s">
        <v>4989</v>
      </c>
      <c r="I123" s="240" t="s">
        <v>5013</v>
      </c>
      <c r="J123" s="234" t="s">
        <v>5014</v>
      </c>
      <c r="K123" s="237" t="s">
        <v>4865</v>
      </c>
      <c r="L123" s="238" t="s">
        <v>179</v>
      </c>
      <c r="M123" s="235"/>
      <c r="N123" s="236">
        <v>4000</v>
      </c>
      <c r="O123" s="235">
        <v>4000</v>
      </c>
      <c r="P123" s="284">
        <v>22.222222222222221</v>
      </c>
      <c r="Q123" s="237">
        <v>180</v>
      </c>
      <c r="R123" s="242" t="s">
        <v>4993</v>
      </c>
      <c r="S123" s="234"/>
      <c r="T123" s="238" t="s">
        <v>4639</v>
      </c>
      <c r="U123" s="234"/>
      <c r="V123" s="234"/>
      <c r="W123" s="238" t="s">
        <v>4611</v>
      </c>
      <c r="X123" s="234" t="s">
        <v>4612</v>
      </c>
      <c r="Y123" s="234" t="s">
        <v>5015</v>
      </c>
    </row>
    <row r="124" spans="1:25" ht="14.25" customHeight="1">
      <c r="A124" s="281" t="s">
        <v>4568</v>
      </c>
      <c r="B124" s="282">
        <v>123</v>
      </c>
      <c r="C124" s="287" t="s">
        <v>5006</v>
      </c>
      <c r="D124" s="287" t="s">
        <v>4862</v>
      </c>
      <c r="E124" s="282" t="s">
        <v>5016</v>
      </c>
      <c r="F124" s="281">
        <v>122255</v>
      </c>
      <c r="G124" s="287" t="s">
        <v>5017</v>
      </c>
      <c r="H124" s="281" t="s">
        <v>4573</v>
      </c>
      <c r="I124" s="287" t="s">
        <v>5018</v>
      </c>
      <c r="J124" s="234" t="s">
        <v>5019</v>
      </c>
      <c r="K124" s="281">
        <v>0</v>
      </c>
      <c r="L124" s="282" t="s">
        <v>179</v>
      </c>
      <c r="M124" s="235">
        <v>40000</v>
      </c>
      <c r="N124" s="236"/>
      <c r="O124" s="235">
        <v>40000</v>
      </c>
      <c r="P124" s="284">
        <v>181.81818181818181</v>
      </c>
      <c r="Q124" s="237">
        <v>220</v>
      </c>
      <c r="R124" s="238"/>
      <c r="S124" s="234"/>
      <c r="T124" s="238"/>
      <c r="U124" s="234"/>
      <c r="V124" s="234"/>
      <c r="W124" s="238" t="s">
        <v>4591</v>
      </c>
      <c r="X124" s="239" t="s">
        <v>4592</v>
      </c>
      <c r="Y124" s="234" t="s">
        <v>5020</v>
      </c>
    </row>
    <row r="125" spans="1:25" ht="14.25" customHeight="1">
      <c r="A125" s="281" t="s">
        <v>4568</v>
      </c>
      <c r="B125" s="285">
        <v>124</v>
      </c>
      <c r="C125" s="288" t="s">
        <v>5006</v>
      </c>
      <c r="D125" s="286" t="s">
        <v>4673</v>
      </c>
      <c r="E125" s="285" t="s">
        <v>4674</v>
      </c>
      <c r="F125" s="286">
        <v>122366</v>
      </c>
      <c r="G125" s="286" t="s">
        <v>5021</v>
      </c>
      <c r="H125" s="286" t="s">
        <v>4573</v>
      </c>
      <c r="I125" s="286" t="s">
        <v>5021</v>
      </c>
      <c r="J125" s="234" t="s">
        <v>5022</v>
      </c>
      <c r="K125" s="286" t="s">
        <v>5023</v>
      </c>
      <c r="L125" s="285" t="s">
        <v>179</v>
      </c>
      <c r="M125" s="235">
        <v>20000</v>
      </c>
      <c r="N125" s="236"/>
      <c r="O125" s="235">
        <v>20000</v>
      </c>
      <c r="P125" s="284">
        <v>200</v>
      </c>
      <c r="Q125" s="237">
        <v>100</v>
      </c>
      <c r="R125" s="238"/>
      <c r="S125" s="234"/>
      <c r="T125" s="238"/>
      <c r="U125" s="234"/>
      <c r="V125" s="234"/>
      <c r="W125" s="238" t="s">
        <v>4591</v>
      </c>
      <c r="X125" s="239" t="s">
        <v>4592</v>
      </c>
      <c r="Y125" s="234" t="s">
        <v>5024</v>
      </c>
    </row>
    <row r="126" spans="1:25" ht="14.25" customHeight="1">
      <c r="A126" s="281" t="s">
        <v>4568</v>
      </c>
      <c r="B126" s="238">
        <v>125</v>
      </c>
      <c r="C126" s="240" t="s">
        <v>5006</v>
      </c>
      <c r="D126" s="240" t="s">
        <v>4862</v>
      </c>
      <c r="E126" s="238" t="s">
        <v>4614</v>
      </c>
      <c r="F126" s="237">
        <v>122806</v>
      </c>
      <c r="G126" s="240" t="s">
        <v>5025</v>
      </c>
      <c r="H126" s="237" t="s">
        <v>4989</v>
      </c>
      <c r="I126" s="240" t="s">
        <v>5026</v>
      </c>
      <c r="J126" s="234" t="s">
        <v>5027</v>
      </c>
      <c r="K126" s="237" t="s">
        <v>4865</v>
      </c>
      <c r="L126" s="238" t="s">
        <v>179</v>
      </c>
      <c r="M126" s="235">
        <v>3000</v>
      </c>
      <c r="N126" s="236"/>
      <c r="O126" s="235">
        <v>3000</v>
      </c>
      <c r="P126" s="284">
        <v>5</v>
      </c>
      <c r="Q126" s="237">
        <v>600</v>
      </c>
      <c r="R126" s="242">
        <v>45373</v>
      </c>
      <c r="S126" s="234"/>
      <c r="T126" s="237" t="s">
        <v>5028</v>
      </c>
      <c r="U126" s="234"/>
      <c r="V126" s="234"/>
      <c r="W126" s="238" t="s">
        <v>4611</v>
      </c>
      <c r="X126" s="234" t="s">
        <v>4612</v>
      </c>
      <c r="Y126" s="234" t="s">
        <v>5029</v>
      </c>
    </row>
    <row r="127" spans="1:25" ht="14.25" customHeight="1">
      <c r="A127" s="281" t="s">
        <v>4568</v>
      </c>
      <c r="B127" s="238">
        <v>126</v>
      </c>
      <c r="C127" s="240" t="s">
        <v>5006</v>
      </c>
      <c r="D127" s="240" t="s">
        <v>4862</v>
      </c>
      <c r="E127" s="238" t="s">
        <v>4614</v>
      </c>
      <c r="F127" s="237">
        <v>122232</v>
      </c>
      <c r="G127" s="240" t="s">
        <v>5030</v>
      </c>
      <c r="H127" s="237" t="s">
        <v>4989</v>
      </c>
      <c r="I127" s="240" t="s">
        <v>5018</v>
      </c>
      <c r="J127" s="234" t="s">
        <v>5031</v>
      </c>
      <c r="K127" s="237" t="s">
        <v>4865</v>
      </c>
      <c r="L127" s="238" t="s">
        <v>179</v>
      </c>
      <c r="M127" s="235">
        <v>3000</v>
      </c>
      <c r="N127" s="236">
        <v>10000</v>
      </c>
      <c r="O127" s="235">
        <v>13000</v>
      </c>
      <c r="P127" s="284">
        <v>54.166666666666664</v>
      </c>
      <c r="Q127" s="237">
        <v>240</v>
      </c>
      <c r="R127" s="242">
        <v>45311</v>
      </c>
      <c r="S127" s="234"/>
      <c r="T127" s="237" t="s">
        <v>277</v>
      </c>
      <c r="U127" s="234"/>
      <c r="V127" s="234"/>
      <c r="W127" s="238" t="s">
        <v>4611</v>
      </c>
      <c r="X127" s="234" t="s">
        <v>4612</v>
      </c>
      <c r="Y127" s="234" t="s">
        <v>5032</v>
      </c>
    </row>
    <row r="128" spans="1:25" ht="14.25" customHeight="1">
      <c r="A128" s="281" t="s">
        <v>4568</v>
      </c>
      <c r="B128" s="238">
        <v>127</v>
      </c>
      <c r="C128" s="240" t="s">
        <v>5006</v>
      </c>
      <c r="D128" s="240" t="s">
        <v>4399</v>
      </c>
      <c r="E128" s="238" t="s">
        <v>4607</v>
      </c>
      <c r="F128" s="237">
        <v>122196</v>
      </c>
      <c r="G128" s="240" t="s">
        <v>5033</v>
      </c>
      <c r="H128" s="237" t="s">
        <v>4989</v>
      </c>
      <c r="I128" s="240" t="s">
        <v>5018</v>
      </c>
      <c r="J128" s="234" t="s">
        <v>5034</v>
      </c>
      <c r="K128" s="237" t="s">
        <v>5035</v>
      </c>
      <c r="L128" s="238" t="s">
        <v>179</v>
      </c>
      <c r="M128" s="235"/>
      <c r="N128" s="236">
        <v>20000</v>
      </c>
      <c r="O128" s="235">
        <v>20000</v>
      </c>
      <c r="P128" s="284">
        <v>43.478260869565219</v>
      </c>
      <c r="Q128" s="237">
        <v>460</v>
      </c>
      <c r="R128" s="242">
        <v>45205</v>
      </c>
      <c r="S128" s="234"/>
      <c r="T128" s="238" t="s">
        <v>4639</v>
      </c>
      <c r="U128" s="234"/>
      <c r="V128" s="234"/>
      <c r="W128" s="238" t="s">
        <v>4611</v>
      </c>
      <c r="X128" s="234" t="s">
        <v>4612</v>
      </c>
      <c r="Y128" s="234" t="s">
        <v>5036</v>
      </c>
    </row>
    <row r="129" spans="1:25" ht="14.25" customHeight="1">
      <c r="A129" s="281" t="s">
        <v>4568</v>
      </c>
      <c r="B129" s="238">
        <v>128</v>
      </c>
      <c r="C129" s="240" t="s">
        <v>5006</v>
      </c>
      <c r="D129" s="240" t="s">
        <v>4399</v>
      </c>
      <c r="E129" s="238" t="s">
        <v>4607</v>
      </c>
      <c r="F129" s="237">
        <v>122202</v>
      </c>
      <c r="G129" s="240" t="s">
        <v>5037</v>
      </c>
      <c r="H129" s="237" t="s">
        <v>4989</v>
      </c>
      <c r="I129" s="240" t="s">
        <v>5038</v>
      </c>
      <c r="J129" s="234" t="s">
        <v>5039</v>
      </c>
      <c r="K129" s="237" t="s">
        <v>5035</v>
      </c>
      <c r="L129" s="238" t="s">
        <v>179</v>
      </c>
      <c r="M129" s="235"/>
      <c r="N129" s="236">
        <v>30000</v>
      </c>
      <c r="O129" s="235">
        <v>30000</v>
      </c>
      <c r="P129" s="284">
        <v>220.58823529411765</v>
      </c>
      <c r="Q129" s="237">
        <v>136</v>
      </c>
      <c r="R129" s="242">
        <v>45271</v>
      </c>
      <c r="S129" s="234"/>
      <c r="T129" s="237" t="s">
        <v>277</v>
      </c>
      <c r="U129" s="234"/>
      <c r="V129" s="234"/>
      <c r="W129" s="238" t="s">
        <v>4611</v>
      </c>
      <c r="X129" s="234" t="s">
        <v>4612</v>
      </c>
      <c r="Y129" s="234" t="s">
        <v>5040</v>
      </c>
    </row>
    <row r="130" spans="1:25" ht="14.25" customHeight="1">
      <c r="A130" s="281" t="s">
        <v>4568</v>
      </c>
      <c r="B130" s="238">
        <v>129</v>
      </c>
      <c r="C130" s="240" t="s">
        <v>5006</v>
      </c>
      <c r="D130" s="237" t="s">
        <v>4724</v>
      </c>
      <c r="E130" s="238" t="s">
        <v>5041</v>
      </c>
      <c r="F130" s="237">
        <v>122199</v>
      </c>
      <c r="G130" s="240" t="s">
        <v>5042</v>
      </c>
      <c r="H130" s="237" t="s">
        <v>4989</v>
      </c>
      <c r="I130" s="240" t="s">
        <v>5043</v>
      </c>
      <c r="J130" s="234" t="s">
        <v>5044</v>
      </c>
      <c r="K130" s="237" t="s">
        <v>5045</v>
      </c>
      <c r="L130" s="238" t="s">
        <v>179</v>
      </c>
      <c r="M130" s="235">
        <v>4000</v>
      </c>
      <c r="N130" s="236"/>
      <c r="O130" s="235">
        <v>4000</v>
      </c>
      <c r="P130" s="284">
        <v>16.666666666666668</v>
      </c>
      <c r="Q130" s="237">
        <v>240</v>
      </c>
      <c r="R130" s="242">
        <v>45271</v>
      </c>
      <c r="S130" s="234"/>
      <c r="T130" s="238" t="s">
        <v>4639</v>
      </c>
      <c r="U130" s="234"/>
      <c r="V130" s="234"/>
      <c r="W130" s="238" t="s">
        <v>4729</v>
      </c>
      <c r="X130" s="234" t="s">
        <v>4730</v>
      </c>
      <c r="Y130" s="234" t="s">
        <v>5046</v>
      </c>
    </row>
    <row r="131" spans="1:25" ht="14.25" customHeight="1">
      <c r="A131" s="281" t="s">
        <v>4568</v>
      </c>
      <c r="B131" s="238">
        <v>130</v>
      </c>
      <c r="C131" s="237" t="s">
        <v>5047</v>
      </c>
      <c r="D131" s="237" t="s">
        <v>4659</v>
      </c>
      <c r="E131" s="238" t="s">
        <v>4660</v>
      </c>
      <c r="F131" s="237">
        <v>121877</v>
      </c>
      <c r="G131" s="237" t="s">
        <v>5048</v>
      </c>
      <c r="H131" s="237" t="s">
        <v>4989</v>
      </c>
      <c r="I131" s="237" t="s">
        <v>5049</v>
      </c>
      <c r="J131" s="234" t="s">
        <v>5050</v>
      </c>
      <c r="K131" s="237" t="s">
        <v>5051</v>
      </c>
      <c r="L131" s="238" t="s">
        <v>179</v>
      </c>
      <c r="M131" s="235">
        <v>1000</v>
      </c>
      <c r="N131" s="236"/>
      <c r="O131" s="235">
        <v>1000</v>
      </c>
      <c r="P131" s="284">
        <v>12.048192771084338</v>
      </c>
      <c r="Q131" s="237">
        <v>83</v>
      </c>
      <c r="R131" s="242">
        <v>45329</v>
      </c>
      <c r="S131" s="234"/>
      <c r="T131" s="237" t="s">
        <v>277</v>
      </c>
      <c r="U131" s="234"/>
      <c r="V131" s="234"/>
      <c r="W131" s="238" t="s">
        <v>4630</v>
      </c>
      <c r="X131" s="234" t="s">
        <v>4631</v>
      </c>
      <c r="Y131" s="234" t="s">
        <v>5050</v>
      </c>
    </row>
    <row r="132" spans="1:25" ht="14.25" customHeight="1">
      <c r="A132" s="281" t="s">
        <v>4568</v>
      </c>
      <c r="B132" s="238">
        <v>131</v>
      </c>
      <c r="C132" s="237" t="s">
        <v>5047</v>
      </c>
      <c r="D132" s="237" t="s">
        <v>4659</v>
      </c>
      <c r="E132" s="238" t="s">
        <v>4660</v>
      </c>
      <c r="F132" s="237">
        <v>121742</v>
      </c>
      <c r="G132" s="237" t="s">
        <v>5052</v>
      </c>
      <c r="H132" s="237" t="s">
        <v>4989</v>
      </c>
      <c r="I132" s="237" t="s">
        <v>5049</v>
      </c>
      <c r="J132" s="234" t="s">
        <v>5053</v>
      </c>
      <c r="K132" s="237" t="s">
        <v>4663</v>
      </c>
      <c r="L132" s="238" t="s">
        <v>179</v>
      </c>
      <c r="M132" s="235">
        <v>1500</v>
      </c>
      <c r="N132" s="236"/>
      <c r="O132" s="235">
        <v>1500</v>
      </c>
      <c r="P132" s="284">
        <v>17.241379310344829</v>
      </c>
      <c r="Q132" s="237">
        <v>87</v>
      </c>
      <c r="R132" s="242">
        <v>45258</v>
      </c>
      <c r="S132" s="234"/>
      <c r="T132" s="237" t="s">
        <v>277</v>
      </c>
      <c r="U132" s="234"/>
      <c r="V132" s="234"/>
      <c r="W132" s="238" t="s">
        <v>4984</v>
      </c>
      <c r="X132" s="234" t="s">
        <v>4985</v>
      </c>
      <c r="Y132" s="234" t="s">
        <v>5053</v>
      </c>
    </row>
    <row r="133" spans="1:25" ht="14.25" customHeight="1">
      <c r="A133" s="281" t="s">
        <v>4568</v>
      </c>
      <c r="B133" s="289">
        <v>132</v>
      </c>
      <c r="C133" s="290" t="s">
        <v>5047</v>
      </c>
      <c r="D133" s="290" t="s">
        <v>4117</v>
      </c>
      <c r="E133" s="289" t="s">
        <v>4683</v>
      </c>
      <c r="F133" s="290">
        <v>113304</v>
      </c>
      <c r="G133" s="290" t="s">
        <v>5054</v>
      </c>
      <c r="H133" s="290" t="s">
        <v>4573</v>
      </c>
      <c r="I133" s="290" t="s">
        <v>5049</v>
      </c>
      <c r="J133" s="234" t="s">
        <v>5055</v>
      </c>
      <c r="K133" s="290" t="s">
        <v>4690</v>
      </c>
      <c r="L133" s="289" t="s">
        <v>179</v>
      </c>
      <c r="M133" s="235">
        <v>6000</v>
      </c>
      <c r="N133" s="236">
        <v>28000</v>
      </c>
      <c r="O133" s="235">
        <v>34000</v>
      </c>
      <c r="P133" s="284">
        <v>138.77551020408163</v>
      </c>
      <c r="Q133" s="237">
        <v>245</v>
      </c>
      <c r="R133" s="242"/>
      <c r="S133" s="234"/>
      <c r="T133" s="238" t="s">
        <v>277</v>
      </c>
      <c r="U133" s="234"/>
      <c r="V133" s="234"/>
      <c r="W133" s="238" t="s">
        <v>4591</v>
      </c>
      <c r="X133" s="239" t="s">
        <v>4592</v>
      </c>
      <c r="Y133" s="234" t="s">
        <v>5055</v>
      </c>
    </row>
    <row r="134" spans="1:25" ht="14.25" customHeight="1">
      <c r="A134" s="281" t="s">
        <v>4568</v>
      </c>
      <c r="B134" s="238">
        <v>133</v>
      </c>
      <c r="C134" s="237" t="s">
        <v>5047</v>
      </c>
      <c r="D134" s="237" t="s">
        <v>4416</v>
      </c>
      <c r="E134" s="238" t="s">
        <v>4753</v>
      </c>
      <c r="F134" s="237">
        <v>122313</v>
      </c>
      <c r="G134" s="237" t="s">
        <v>5056</v>
      </c>
      <c r="H134" s="237" t="s">
        <v>4989</v>
      </c>
      <c r="I134" s="237" t="s">
        <v>5049</v>
      </c>
      <c r="J134" s="234" t="s">
        <v>5057</v>
      </c>
      <c r="K134" s="237" t="s">
        <v>4756</v>
      </c>
      <c r="L134" s="238" t="s">
        <v>179</v>
      </c>
      <c r="M134" s="235"/>
      <c r="N134" s="236">
        <v>30000</v>
      </c>
      <c r="O134" s="235">
        <v>30000</v>
      </c>
      <c r="P134" s="284">
        <v>263.15789473684208</v>
      </c>
      <c r="Q134" s="237">
        <v>114</v>
      </c>
      <c r="R134" s="242">
        <v>45346</v>
      </c>
      <c r="S134" s="234"/>
      <c r="T134" s="237" t="s">
        <v>277</v>
      </c>
      <c r="U134" s="234"/>
      <c r="V134" s="234"/>
      <c r="W134" s="238" t="s">
        <v>4611</v>
      </c>
      <c r="X134" s="234" t="s">
        <v>4612</v>
      </c>
      <c r="Y134" s="234" t="s">
        <v>5057</v>
      </c>
    </row>
    <row r="135" spans="1:25" ht="14.25" customHeight="1">
      <c r="A135" s="281" t="s">
        <v>4568</v>
      </c>
      <c r="B135" s="285">
        <v>134</v>
      </c>
      <c r="C135" s="286" t="s">
        <v>5047</v>
      </c>
      <c r="D135" s="286" t="s">
        <v>4659</v>
      </c>
      <c r="E135" s="285" t="s">
        <v>5058</v>
      </c>
      <c r="F135" s="286">
        <v>8</v>
      </c>
      <c r="G135" s="286" t="s">
        <v>5059</v>
      </c>
      <c r="H135" s="286" t="s">
        <v>4989</v>
      </c>
      <c r="I135" s="286" t="s">
        <v>5049</v>
      </c>
      <c r="J135" s="234" t="s">
        <v>5060</v>
      </c>
      <c r="K135" s="286" t="s">
        <v>5061</v>
      </c>
      <c r="L135" s="285" t="s">
        <v>179</v>
      </c>
      <c r="M135" s="235">
        <v>4000</v>
      </c>
      <c r="N135" s="236">
        <v>10000</v>
      </c>
      <c r="O135" s="235">
        <v>14000</v>
      </c>
      <c r="P135" s="284">
        <v>100</v>
      </c>
      <c r="Q135" s="237">
        <v>140</v>
      </c>
      <c r="R135" s="242">
        <v>45231</v>
      </c>
      <c r="S135" s="234"/>
      <c r="T135" s="237" t="s">
        <v>277</v>
      </c>
      <c r="U135" s="234"/>
      <c r="V135" s="234"/>
      <c r="W135" s="238" t="s">
        <v>4630</v>
      </c>
      <c r="X135" s="234" t="s">
        <v>4631</v>
      </c>
      <c r="Y135" s="234" t="s">
        <v>5060</v>
      </c>
    </row>
    <row r="136" spans="1:25" ht="14.25" customHeight="1">
      <c r="A136" s="281" t="s">
        <v>4568</v>
      </c>
      <c r="B136" s="238">
        <v>135</v>
      </c>
      <c r="C136" s="237" t="s">
        <v>5047</v>
      </c>
      <c r="D136" s="237" t="s">
        <v>4117</v>
      </c>
      <c r="E136" s="238" t="s">
        <v>4720</v>
      </c>
      <c r="F136" s="237">
        <v>75</v>
      </c>
      <c r="G136" s="237" t="s">
        <v>5062</v>
      </c>
      <c r="H136" s="237" t="s">
        <v>4989</v>
      </c>
      <c r="I136" s="237" t="s">
        <v>5049</v>
      </c>
      <c r="J136" s="234" t="s">
        <v>5063</v>
      </c>
      <c r="K136" s="237" t="s">
        <v>4809</v>
      </c>
      <c r="L136" s="238" t="s">
        <v>179</v>
      </c>
      <c r="M136" s="235"/>
      <c r="N136" s="236">
        <v>60000</v>
      </c>
      <c r="O136" s="235">
        <v>60000</v>
      </c>
      <c r="P136" s="284">
        <v>298.50746268656718</v>
      </c>
      <c r="Q136" s="237">
        <v>201</v>
      </c>
      <c r="R136" s="244">
        <v>44948</v>
      </c>
      <c r="S136" s="234"/>
      <c r="T136" s="237" t="s">
        <v>277</v>
      </c>
      <c r="U136" s="234"/>
      <c r="V136" s="234"/>
      <c r="W136" s="238" t="s">
        <v>4591</v>
      </c>
      <c r="X136" s="239" t="s">
        <v>4592</v>
      </c>
      <c r="Y136" s="234" t="s">
        <v>5063</v>
      </c>
    </row>
    <row r="137" spans="1:25" ht="14.25" customHeight="1">
      <c r="A137" s="281" t="s">
        <v>4568</v>
      </c>
      <c r="B137" s="282">
        <v>136</v>
      </c>
      <c r="C137" s="281" t="s">
        <v>5047</v>
      </c>
      <c r="D137" s="281" t="s">
        <v>4385</v>
      </c>
      <c r="E137" s="282" t="s">
        <v>4626</v>
      </c>
      <c r="F137" s="281">
        <v>124</v>
      </c>
      <c r="G137" s="281" t="s">
        <v>5064</v>
      </c>
      <c r="H137" s="281" t="s">
        <v>4989</v>
      </c>
      <c r="I137" s="281" t="s">
        <v>5049</v>
      </c>
      <c r="J137" s="234" t="s">
        <v>5065</v>
      </c>
      <c r="K137" s="281" t="s">
        <v>4629</v>
      </c>
      <c r="L137" s="282" t="s">
        <v>179</v>
      </c>
      <c r="M137" s="235">
        <v>4000</v>
      </c>
      <c r="N137" s="236"/>
      <c r="O137" s="235">
        <v>4000</v>
      </c>
      <c r="P137" s="284">
        <v>28.368794326241133</v>
      </c>
      <c r="Q137" s="237">
        <v>141</v>
      </c>
      <c r="R137" s="242">
        <v>45260</v>
      </c>
      <c r="S137" s="241"/>
      <c r="T137" s="237" t="s">
        <v>277</v>
      </c>
      <c r="U137" s="234"/>
      <c r="V137" s="234"/>
      <c r="W137" s="238" t="s">
        <v>4640</v>
      </c>
      <c r="X137" s="234" t="s">
        <v>4641</v>
      </c>
      <c r="Y137" s="234" t="s">
        <v>5065</v>
      </c>
    </row>
    <row r="138" spans="1:25" ht="14.25" customHeight="1">
      <c r="A138" s="281" t="s">
        <v>4568</v>
      </c>
      <c r="B138" s="238">
        <v>137</v>
      </c>
      <c r="C138" s="237" t="s">
        <v>5047</v>
      </c>
      <c r="D138" s="237" t="s">
        <v>4570</v>
      </c>
      <c r="E138" s="238" t="s">
        <v>4571</v>
      </c>
      <c r="F138" s="238">
        <v>121106</v>
      </c>
      <c r="G138" s="245" t="s">
        <v>5066</v>
      </c>
      <c r="H138" s="237" t="s">
        <v>4989</v>
      </c>
      <c r="I138" s="238" t="s">
        <v>5067</v>
      </c>
      <c r="J138" s="234" t="s">
        <v>5068</v>
      </c>
      <c r="K138" s="237" t="s">
        <v>4576</v>
      </c>
      <c r="L138" s="238" t="s">
        <v>179</v>
      </c>
      <c r="M138" s="235">
        <v>1000</v>
      </c>
      <c r="N138" s="236"/>
      <c r="O138" s="235">
        <v>1000</v>
      </c>
      <c r="P138" s="284">
        <v>14.285714285714286</v>
      </c>
      <c r="Q138" s="237">
        <v>70</v>
      </c>
      <c r="R138" s="242">
        <v>45309</v>
      </c>
      <c r="S138" s="234" t="s">
        <v>5069</v>
      </c>
      <c r="T138" s="237" t="s">
        <v>5070</v>
      </c>
      <c r="U138" s="234"/>
      <c r="V138" s="234"/>
      <c r="W138" s="238" t="s">
        <v>4577</v>
      </c>
      <c r="X138" s="234" t="s">
        <v>4578</v>
      </c>
      <c r="Y138" s="234" t="s">
        <v>5071</v>
      </c>
    </row>
    <row r="139" spans="1:25" ht="14.25" customHeight="1">
      <c r="A139" s="281" t="s">
        <v>4568</v>
      </c>
      <c r="B139" s="238">
        <v>138</v>
      </c>
      <c r="C139" s="237" t="s">
        <v>5047</v>
      </c>
      <c r="D139" s="237" t="s">
        <v>4344</v>
      </c>
      <c r="E139" s="238" t="s">
        <v>4614</v>
      </c>
      <c r="F139" s="238">
        <v>122327</v>
      </c>
      <c r="G139" s="238" t="s">
        <v>5072</v>
      </c>
      <c r="H139" s="237" t="s">
        <v>4989</v>
      </c>
      <c r="I139" s="238" t="s">
        <v>5072</v>
      </c>
      <c r="J139" s="234" t="s">
        <v>5073</v>
      </c>
      <c r="K139" s="237" t="s">
        <v>4849</v>
      </c>
      <c r="L139" s="238" t="s">
        <v>179</v>
      </c>
      <c r="M139" s="235">
        <v>2000</v>
      </c>
      <c r="N139" s="236"/>
      <c r="O139" s="235">
        <v>2000</v>
      </c>
      <c r="P139" s="284">
        <v>28.571428571428573</v>
      </c>
      <c r="Q139" s="237">
        <v>70</v>
      </c>
      <c r="R139" s="242">
        <v>45206</v>
      </c>
      <c r="S139" s="234"/>
      <c r="T139" s="237" t="s">
        <v>5074</v>
      </c>
      <c r="U139" s="234"/>
      <c r="V139" s="234"/>
      <c r="W139" s="238" t="s">
        <v>4591</v>
      </c>
      <c r="X139" s="239" t="s">
        <v>4592</v>
      </c>
      <c r="Y139" s="234" t="s">
        <v>5075</v>
      </c>
    </row>
    <row r="140" spans="1:25" ht="14.25" customHeight="1">
      <c r="A140" s="281" t="s">
        <v>4568</v>
      </c>
      <c r="B140" s="238">
        <v>139</v>
      </c>
      <c r="C140" s="237" t="s">
        <v>5047</v>
      </c>
      <c r="D140" s="240" t="s">
        <v>4862</v>
      </c>
      <c r="E140" s="238" t="s">
        <v>4614</v>
      </c>
      <c r="F140" s="238">
        <v>222</v>
      </c>
      <c r="G140" s="245" t="s">
        <v>5076</v>
      </c>
      <c r="H140" s="237" t="s">
        <v>4989</v>
      </c>
      <c r="I140" s="238" t="s">
        <v>5067</v>
      </c>
      <c r="J140" s="234" t="s">
        <v>5077</v>
      </c>
      <c r="K140" s="237" t="s">
        <v>4865</v>
      </c>
      <c r="L140" s="238" t="s">
        <v>179</v>
      </c>
      <c r="M140" s="235">
        <v>2000</v>
      </c>
      <c r="N140" s="236"/>
      <c r="O140" s="235">
        <v>2000</v>
      </c>
      <c r="P140" s="284">
        <v>28.571428571428573</v>
      </c>
      <c r="Q140" s="237">
        <v>70</v>
      </c>
      <c r="R140" s="242">
        <v>45346</v>
      </c>
      <c r="S140" s="234"/>
      <c r="T140" s="237" t="s">
        <v>277</v>
      </c>
      <c r="U140" s="234"/>
      <c r="V140" s="234"/>
      <c r="W140" s="238" t="s">
        <v>4611</v>
      </c>
      <c r="X140" s="234" t="s">
        <v>4612</v>
      </c>
      <c r="Y140" s="234" t="s">
        <v>5078</v>
      </c>
    </row>
    <row r="141" spans="1:25" ht="14.25" customHeight="1">
      <c r="A141" s="281" t="s">
        <v>4568</v>
      </c>
      <c r="B141" s="238">
        <v>140</v>
      </c>
      <c r="C141" s="237" t="s">
        <v>5047</v>
      </c>
      <c r="D141" s="237" t="s">
        <v>4724</v>
      </c>
      <c r="E141" s="238" t="s">
        <v>4725</v>
      </c>
      <c r="F141" s="238">
        <v>106</v>
      </c>
      <c r="G141" s="245" t="s">
        <v>5079</v>
      </c>
      <c r="H141" s="237" t="s">
        <v>4989</v>
      </c>
      <c r="I141" s="238" t="s">
        <v>5067</v>
      </c>
      <c r="J141" s="234" t="s">
        <v>5080</v>
      </c>
      <c r="K141" s="237" t="s">
        <v>4728</v>
      </c>
      <c r="L141" s="238" t="s">
        <v>179</v>
      </c>
      <c r="M141" s="235">
        <v>1500</v>
      </c>
      <c r="N141" s="236"/>
      <c r="O141" s="235">
        <v>1500</v>
      </c>
      <c r="P141" s="284">
        <v>15.789473684210526</v>
      </c>
      <c r="Q141" s="237">
        <v>95</v>
      </c>
      <c r="R141" s="242">
        <v>45040</v>
      </c>
      <c r="S141" s="234"/>
      <c r="T141" s="237" t="s">
        <v>277</v>
      </c>
      <c r="U141" s="234"/>
      <c r="V141" s="234"/>
      <c r="W141" s="238" t="s">
        <v>4729</v>
      </c>
      <c r="X141" s="234" t="s">
        <v>4730</v>
      </c>
      <c r="Y141" s="234" t="s">
        <v>5081</v>
      </c>
    </row>
    <row r="142" spans="1:25" ht="14.25" customHeight="1">
      <c r="A142" s="281" t="s">
        <v>4568</v>
      </c>
      <c r="B142" s="238">
        <v>141</v>
      </c>
      <c r="C142" s="237" t="s">
        <v>5047</v>
      </c>
      <c r="D142" s="246" t="s">
        <v>4399</v>
      </c>
      <c r="E142" s="238" t="s">
        <v>4607</v>
      </c>
      <c r="F142" s="237">
        <v>232</v>
      </c>
      <c r="G142" s="237" t="s">
        <v>5082</v>
      </c>
      <c r="H142" s="237" t="s">
        <v>4989</v>
      </c>
      <c r="I142" s="237" t="s">
        <v>5049</v>
      </c>
      <c r="J142" s="234" t="s">
        <v>5083</v>
      </c>
      <c r="K142" s="237" t="s">
        <v>5084</v>
      </c>
      <c r="L142" s="238" t="s">
        <v>179</v>
      </c>
      <c r="M142" s="235">
        <v>6000</v>
      </c>
      <c r="N142" s="236"/>
      <c r="O142" s="235">
        <v>6000</v>
      </c>
      <c r="P142" s="284">
        <v>38.46153846153846</v>
      </c>
      <c r="Q142" s="237">
        <v>156</v>
      </c>
      <c r="R142" s="242">
        <v>45251</v>
      </c>
      <c r="S142" s="234"/>
      <c r="T142" s="237" t="s">
        <v>5085</v>
      </c>
      <c r="U142" s="234"/>
      <c r="V142" s="234"/>
      <c r="W142" s="238" t="s">
        <v>4611</v>
      </c>
      <c r="X142" s="234" t="s">
        <v>4612</v>
      </c>
      <c r="Y142" s="234" t="s">
        <v>5083</v>
      </c>
    </row>
    <row r="143" spans="1:25" ht="14.25" customHeight="1">
      <c r="A143" s="281" t="s">
        <v>4568</v>
      </c>
      <c r="B143" s="238">
        <v>142</v>
      </c>
      <c r="C143" s="237" t="s">
        <v>5047</v>
      </c>
      <c r="D143" s="237" t="s">
        <v>4344</v>
      </c>
      <c r="E143" s="238" t="s">
        <v>4614</v>
      </c>
      <c r="F143" s="237">
        <v>122119</v>
      </c>
      <c r="G143" s="237" t="s">
        <v>5086</v>
      </c>
      <c r="H143" s="237" t="s">
        <v>4989</v>
      </c>
      <c r="I143" s="237" t="s">
        <v>5049</v>
      </c>
      <c r="J143" s="234" t="s">
        <v>5087</v>
      </c>
      <c r="K143" s="237" t="s">
        <v>4617</v>
      </c>
      <c r="L143" s="238" t="s">
        <v>179</v>
      </c>
      <c r="M143" s="235">
        <v>2000</v>
      </c>
      <c r="N143" s="236"/>
      <c r="O143" s="235">
        <v>2000</v>
      </c>
      <c r="P143" s="284">
        <v>19.607843137254903</v>
      </c>
      <c r="Q143" s="237">
        <v>102</v>
      </c>
      <c r="R143" s="242">
        <v>45345</v>
      </c>
      <c r="S143" s="234"/>
      <c r="T143" s="237" t="s">
        <v>277</v>
      </c>
      <c r="U143" s="234"/>
      <c r="V143" s="234"/>
      <c r="W143" s="238" t="s">
        <v>4599</v>
      </c>
      <c r="X143" s="234" t="s">
        <v>4600</v>
      </c>
      <c r="Y143" s="234" t="s">
        <v>5087</v>
      </c>
    </row>
    <row r="144" spans="1:25" ht="14.25" customHeight="1">
      <c r="A144" s="281" t="s">
        <v>4568</v>
      </c>
      <c r="B144" s="238">
        <v>143</v>
      </c>
      <c r="C144" s="237" t="s">
        <v>5047</v>
      </c>
      <c r="D144" s="237" t="s">
        <v>4344</v>
      </c>
      <c r="E144" s="238" t="s">
        <v>4614</v>
      </c>
      <c r="F144" s="237">
        <v>122120</v>
      </c>
      <c r="G144" s="237" t="s">
        <v>5088</v>
      </c>
      <c r="H144" s="237" t="s">
        <v>4989</v>
      </c>
      <c r="I144" s="237" t="s">
        <v>5049</v>
      </c>
      <c r="J144" s="234" t="s">
        <v>5089</v>
      </c>
      <c r="K144" s="237" t="s">
        <v>4617</v>
      </c>
      <c r="L144" s="238" t="s">
        <v>179</v>
      </c>
      <c r="M144" s="235">
        <v>2000</v>
      </c>
      <c r="N144" s="236"/>
      <c r="O144" s="235">
        <v>2000</v>
      </c>
      <c r="P144" s="284">
        <v>30.303030303030305</v>
      </c>
      <c r="Q144" s="237">
        <v>66</v>
      </c>
      <c r="R144" s="242">
        <v>45219</v>
      </c>
      <c r="S144" s="234"/>
      <c r="T144" s="237" t="s">
        <v>5090</v>
      </c>
      <c r="U144" s="234"/>
      <c r="V144" s="234"/>
      <c r="W144" s="238" t="s">
        <v>4591</v>
      </c>
      <c r="X144" s="239" t="s">
        <v>4592</v>
      </c>
      <c r="Y144" s="234" t="s">
        <v>5089</v>
      </c>
    </row>
    <row r="145" spans="1:25" ht="14.25" customHeight="1">
      <c r="A145" s="281" t="s">
        <v>4568</v>
      </c>
      <c r="B145" s="289">
        <v>145</v>
      </c>
      <c r="C145" s="290" t="s">
        <v>5047</v>
      </c>
      <c r="D145" s="290" t="s">
        <v>4619</v>
      </c>
      <c r="E145" s="289" t="s">
        <v>4620</v>
      </c>
      <c r="F145" s="291">
        <v>121546</v>
      </c>
      <c r="G145" s="291" t="s">
        <v>5091</v>
      </c>
      <c r="H145" s="290" t="s">
        <v>4573</v>
      </c>
      <c r="I145" s="291" t="s">
        <v>5049</v>
      </c>
      <c r="J145" s="234" t="s">
        <v>5092</v>
      </c>
      <c r="K145" s="290" t="s">
        <v>4623</v>
      </c>
      <c r="L145" s="289" t="s">
        <v>179</v>
      </c>
      <c r="M145" s="235">
        <v>1000</v>
      </c>
      <c r="N145" s="236"/>
      <c r="O145" s="235">
        <v>1000</v>
      </c>
      <c r="P145" s="284">
        <v>11.494252873563218</v>
      </c>
      <c r="Q145" s="237">
        <v>87</v>
      </c>
      <c r="R145" s="242"/>
      <c r="S145" s="234"/>
      <c r="T145" s="238" t="s">
        <v>277</v>
      </c>
      <c r="U145" s="234"/>
      <c r="V145" s="234"/>
      <c r="W145" s="237" t="s">
        <v>4624</v>
      </c>
      <c r="X145" s="237" t="s">
        <v>4624</v>
      </c>
      <c r="Y145" s="234" t="s">
        <v>5092</v>
      </c>
    </row>
    <row r="146" spans="1:25" ht="14.25" customHeight="1">
      <c r="A146" s="281" t="s">
        <v>4568</v>
      </c>
      <c r="B146" s="238">
        <v>146</v>
      </c>
      <c r="C146" s="237" t="s">
        <v>5047</v>
      </c>
      <c r="D146" s="237" t="s">
        <v>4619</v>
      </c>
      <c r="E146" s="238" t="s">
        <v>4620</v>
      </c>
      <c r="F146" s="247">
        <v>122147</v>
      </c>
      <c r="G146" s="247" t="s">
        <v>5093</v>
      </c>
      <c r="H146" s="237" t="s">
        <v>4989</v>
      </c>
      <c r="I146" s="247" t="s">
        <v>5049</v>
      </c>
      <c r="J146" s="234" t="s">
        <v>5094</v>
      </c>
      <c r="K146" s="237" t="s">
        <v>4906</v>
      </c>
      <c r="L146" s="238" t="s">
        <v>179</v>
      </c>
      <c r="M146" s="235">
        <v>4000</v>
      </c>
      <c r="N146" s="236"/>
      <c r="O146" s="235">
        <v>4000</v>
      </c>
      <c r="P146" s="284">
        <v>75.471698113207552</v>
      </c>
      <c r="Q146" s="237">
        <v>53</v>
      </c>
      <c r="R146" s="242">
        <v>45379</v>
      </c>
      <c r="S146" s="234"/>
      <c r="T146" s="237" t="s">
        <v>277</v>
      </c>
      <c r="U146" s="234"/>
      <c r="V146" s="234"/>
      <c r="W146" s="237" t="s">
        <v>4624</v>
      </c>
      <c r="X146" s="237" t="s">
        <v>4624</v>
      </c>
      <c r="Y146" s="234" t="s">
        <v>5094</v>
      </c>
    </row>
    <row r="147" spans="1:25" ht="14.25" customHeight="1">
      <c r="A147" s="281" t="s">
        <v>4568</v>
      </c>
      <c r="B147" s="238">
        <v>147</v>
      </c>
      <c r="C147" s="237" t="s">
        <v>5047</v>
      </c>
      <c r="D147" s="237" t="s">
        <v>4385</v>
      </c>
      <c r="E147" s="238" t="s">
        <v>4626</v>
      </c>
      <c r="F147" s="237">
        <v>122082</v>
      </c>
      <c r="G147" s="237" t="s">
        <v>5095</v>
      </c>
      <c r="H147" s="237" t="s">
        <v>4989</v>
      </c>
      <c r="I147" s="237" t="s">
        <v>5049</v>
      </c>
      <c r="J147" s="234" t="s">
        <v>5096</v>
      </c>
      <c r="K147" s="237" t="s">
        <v>4629</v>
      </c>
      <c r="L147" s="238" t="s">
        <v>179</v>
      </c>
      <c r="M147" s="235">
        <v>2000</v>
      </c>
      <c r="N147" s="236"/>
      <c r="O147" s="235">
        <v>2000</v>
      </c>
      <c r="P147" s="284">
        <v>43.478260869565219</v>
      </c>
      <c r="Q147" s="237">
        <v>46</v>
      </c>
      <c r="R147" s="242">
        <v>45316</v>
      </c>
      <c r="S147" s="241"/>
      <c r="T147" s="237" t="s">
        <v>277</v>
      </c>
      <c r="U147" s="234"/>
      <c r="V147" s="234"/>
      <c r="W147" s="238" t="s">
        <v>4640</v>
      </c>
      <c r="X147" s="234" t="s">
        <v>4641</v>
      </c>
      <c r="Y147" s="234" t="s">
        <v>5096</v>
      </c>
    </row>
    <row r="148" spans="1:25" ht="14.25" customHeight="1">
      <c r="A148" s="281" t="s">
        <v>4568</v>
      </c>
      <c r="B148" s="238">
        <v>148</v>
      </c>
      <c r="C148" s="237" t="s">
        <v>5047</v>
      </c>
      <c r="D148" s="237" t="s">
        <v>4385</v>
      </c>
      <c r="E148" s="238" t="s">
        <v>5097</v>
      </c>
      <c r="F148" s="237">
        <v>122</v>
      </c>
      <c r="G148" s="237" t="s">
        <v>5098</v>
      </c>
      <c r="H148" s="237" t="s">
        <v>4989</v>
      </c>
      <c r="I148" s="237" t="s">
        <v>5049</v>
      </c>
      <c r="J148" s="234" t="s">
        <v>5099</v>
      </c>
      <c r="K148" s="237" t="s">
        <v>5100</v>
      </c>
      <c r="L148" s="238" t="s">
        <v>179</v>
      </c>
      <c r="M148" s="235">
        <v>1000</v>
      </c>
      <c r="N148" s="236">
        <v>16000</v>
      </c>
      <c r="O148" s="235">
        <v>17000</v>
      </c>
      <c r="P148" s="284">
        <v>68.548387096774192</v>
      </c>
      <c r="Q148" s="237">
        <v>248</v>
      </c>
      <c r="R148" s="242">
        <v>45117</v>
      </c>
      <c r="S148" s="241"/>
      <c r="T148" s="238" t="s">
        <v>4639</v>
      </c>
      <c r="U148" s="234"/>
      <c r="V148" s="234"/>
      <c r="W148" s="238" t="s">
        <v>4630</v>
      </c>
      <c r="X148" s="234" t="s">
        <v>4631</v>
      </c>
      <c r="Y148" s="234" t="s">
        <v>5099</v>
      </c>
    </row>
    <row r="149" spans="1:25" ht="14.25" customHeight="1">
      <c r="A149" s="281" t="s">
        <v>4568</v>
      </c>
      <c r="B149" s="238">
        <v>149</v>
      </c>
      <c r="C149" s="237" t="s">
        <v>5047</v>
      </c>
      <c r="D149" s="237" t="s">
        <v>4827</v>
      </c>
      <c r="E149" s="238" t="s">
        <v>4828</v>
      </c>
      <c r="F149" s="237">
        <v>121797</v>
      </c>
      <c r="G149" s="237" t="s">
        <v>5101</v>
      </c>
      <c r="H149" s="237" t="s">
        <v>4989</v>
      </c>
      <c r="I149" s="237" t="s">
        <v>5049</v>
      </c>
      <c r="J149" s="234" t="s">
        <v>5102</v>
      </c>
      <c r="K149" s="237" t="s">
        <v>4831</v>
      </c>
      <c r="L149" s="238" t="s">
        <v>179</v>
      </c>
      <c r="M149" s="235">
        <v>500</v>
      </c>
      <c r="N149" s="236"/>
      <c r="O149" s="235">
        <v>500</v>
      </c>
      <c r="P149" s="284">
        <v>14.285714285714286</v>
      </c>
      <c r="Q149" s="237">
        <v>35</v>
      </c>
      <c r="R149" s="242">
        <v>45331</v>
      </c>
      <c r="S149" s="234"/>
      <c r="T149" s="237" t="s">
        <v>5103</v>
      </c>
      <c r="U149" s="234"/>
      <c r="V149" s="234"/>
      <c r="W149" s="238" t="s">
        <v>4591</v>
      </c>
      <c r="X149" s="239" t="s">
        <v>4592</v>
      </c>
      <c r="Y149" s="234" t="s">
        <v>5102</v>
      </c>
    </row>
    <row r="150" spans="1:25" ht="14.25" customHeight="1">
      <c r="A150" s="281" t="s">
        <v>4568</v>
      </c>
      <c r="B150" s="238">
        <v>150</v>
      </c>
      <c r="C150" s="237" t="s">
        <v>5047</v>
      </c>
      <c r="D150" s="237" t="s">
        <v>4385</v>
      </c>
      <c r="E150" s="238" t="s">
        <v>4626</v>
      </c>
      <c r="F150" s="237">
        <v>121609</v>
      </c>
      <c r="G150" s="237" t="s">
        <v>5104</v>
      </c>
      <c r="H150" s="237" t="s">
        <v>4989</v>
      </c>
      <c r="I150" s="237" t="s">
        <v>5049</v>
      </c>
      <c r="J150" s="234" t="s">
        <v>5105</v>
      </c>
      <c r="K150" s="237" t="s">
        <v>4629</v>
      </c>
      <c r="L150" s="238" t="s">
        <v>179</v>
      </c>
      <c r="M150" s="235">
        <v>500</v>
      </c>
      <c r="N150" s="236"/>
      <c r="O150" s="235">
        <v>500</v>
      </c>
      <c r="P150" s="284">
        <v>11.904761904761905</v>
      </c>
      <c r="Q150" s="237">
        <v>42</v>
      </c>
      <c r="R150" s="242">
        <v>45310</v>
      </c>
      <c r="S150" s="241"/>
      <c r="T150" s="237" t="s">
        <v>277</v>
      </c>
      <c r="U150" s="234"/>
      <c r="V150" s="234"/>
      <c r="W150" s="238" t="s">
        <v>4640</v>
      </c>
      <c r="X150" s="234" t="s">
        <v>4641</v>
      </c>
      <c r="Y150" s="234" t="s">
        <v>5105</v>
      </c>
    </row>
    <row r="151" spans="1:25" ht="14.25" customHeight="1">
      <c r="A151" s="281" t="s">
        <v>4568</v>
      </c>
      <c r="B151" s="238">
        <v>151</v>
      </c>
      <c r="C151" s="237" t="s">
        <v>5047</v>
      </c>
      <c r="D151" s="237" t="s">
        <v>4385</v>
      </c>
      <c r="E151" s="238" t="s">
        <v>4626</v>
      </c>
      <c r="F151" s="237">
        <v>121450</v>
      </c>
      <c r="G151" s="237" t="s">
        <v>5106</v>
      </c>
      <c r="H151" s="237" t="s">
        <v>4989</v>
      </c>
      <c r="I151" s="237" t="s">
        <v>5049</v>
      </c>
      <c r="J151" s="234" t="s">
        <v>5107</v>
      </c>
      <c r="K151" s="237" t="s">
        <v>4629</v>
      </c>
      <c r="L151" s="238" t="s">
        <v>179</v>
      </c>
      <c r="M151" s="235"/>
      <c r="N151" s="236">
        <v>7000</v>
      </c>
      <c r="O151" s="235">
        <v>7000</v>
      </c>
      <c r="P151" s="284">
        <v>12.173913043478262</v>
      </c>
      <c r="Q151" s="237">
        <v>575</v>
      </c>
      <c r="R151" s="242">
        <v>45212</v>
      </c>
      <c r="S151" s="241"/>
      <c r="T151" s="238" t="s">
        <v>4639</v>
      </c>
      <c r="U151" s="234"/>
      <c r="V151" s="234"/>
      <c r="W151" s="238" t="s">
        <v>4640</v>
      </c>
      <c r="X151" s="234" t="s">
        <v>4641</v>
      </c>
      <c r="Y151" s="234" t="s">
        <v>5107</v>
      </c>
    </row>
    <row r="152" spans="1:25" ht="14.25" customHeight="1">
      <c r="A152" s="281" t="s">
        <v>4568</v>
      </c>
      <c r="B152" s="238">
        <v>152</v>
      </c>
      <c r="C152" s="237" t="s">
        <v>5047</v>
      </c>
      <c r="D152" s="237" t="s">
        <v>4385</v>
      </c>
      <c r="E152" s="238" t="s">
        <v>4626</v>
      </c>
      <c r="F152" s="237">
        <v>122083</v>
      </c>
      <c r="G152" s="237" t="s">
        <v>5108</v>
      </c>
      <c r="H152" s="237" t="s">
        <v>4989</v>
      </c>
      <c r="I152" s="237" t="s">
        <v>5049</v>
      </c>
      <c r="J152" s="234" t="s">
        <v>5109</v>
      </c>
      <c r="K152" s="237" t="s">
        <v>4629</v>
      </c>
      <c r="L152" s="238" t="s">
        <v>179</v>
      </c>
      <c r="M152" s="235">
        <v>1500</v>
      </c>
      <c r="N152" s="236"/>
      <c r="O152" s="235">
        <v>1500</v>
      </c>
      <c r="P152" s="284">
        <v>15.151515151515152</v>
      </c>
      <c r="Q152" s="237">
        <v>99</v>
      </c>
      <c r="R152" s="242">
        <v>45209</v>
      </c>
      <c r="S152" s="241"/>
      <c r="T152" s="237" t="s">
        <v>277</v>
      </c>
      <c r="U152" s="234"/>
      <c r="V152" s="234"/>
      <c r="W152" s="238" t="s">
        <v>4640</v>
      </c>
      <c r="X152" s="234" t="s">
        <v>4641</v>
      </c>
      <c r="Y152" s="234" t="s">
        <v>5109</v>
      </c>
    </row>
    <row r="153" spans="1:25" ht="14.25" customHeight="1">
      <c r="A153" s="281" t="s">
        <v>4568</v>
      </c>
      <c r="B153" s="282">
        <v>154</v>
      </c>
      <c r="C153" s="281" t="s">
        <v>5047</v>
      </c>
      <c r="D153" s="281" t="s">
        <v>4385</v>
      </c>
      <c r="E153" s="282" t="s">
        <v>4626</v>
      </c>
      <c r="F153" s="281">
        <v>121472</v>
      </c>
      <c r="G153" s="281" t="s">
        <v>5110</v>
      </c>
      <c r="H153" s="281" t="s">
        <v>4573</v>
      </c>
      <c r="I153" s="281" t="s">
        <v>5049</v>
      </c>
      <c r="J153" s="234" t="s">
        <v>5111</v>
      </c>
      <c r="K153" s="281" t="s">
        <v>4629</v>
      </c>
      <c r="L153" s="282" t="s">
        <v>179</v>
      </c>
      <c r="M153" s="235">
        <v>3000</v>
      </c>
      <c r="N153" s="236"/>
      <c r="O153" s="235">
        <v>3000</v>
      </c>
      <c r="P153" s="284">
        <v>19.23076923076923</v>
      </c>
      <c r="Q153" s="237">
        <v>156</v>
      </c>
      <c r="R153" s="242"/>
      <c r="S153" s="234"/>
      <c r="T153" s="238" t="s">
        <v>277</v>
      </c>
      <c r="U153" s="234"/>
      <c r="V153" s="234"/>
      <c r="W153" s="238" t="s">
        <v>4640</v>
      </c>
      <c r="X153" s="234" t="s">
        <v>4641</v>
      </c>
      <c r="Y153" s="234" t="s">
        <v>5111</v>
      </c>
    </row>
    <row r="154" spans="1:25" ht="14.25" customHeight="1">
      <c r="A154" s="281" t="s">
        <v>4568</v>
      </c>
      <c r="B154" s="285">
        <v>155</v>
      </c>
      <c r="C154" s="286" t="s">
        <v>5047</v>
      </c>
      <c r="D154" s="286" t="s">
        <v>4385</v>
      </c>
      <c r="E154" s="285" t="s">
        <v>4635</v>
      </c>
      <c r="F154" s="286">
        <v>111402</v>
      </c>
      <c r="G154" s="286" t="s">
        <v>5112</v>
      </c>
      <c r="H154" s="286" t="s">
        <v>4573</v>
      </c>
      <c r="I154" s="286" t="s">
        <v>5049</v>
      </c>
      <c r="J154" s="234" t="s">
        <v>5113</v>
      </c>
      <c r="K154" s="286" t="s">
        <v>4638</v>
      </c>
      <c r="L154" s="285" t="s">
        <v>179</v>
      </c>
      <c r="M154" s="235">
        <v>1000</v>
      </c>
      <c r="N154" s="236">
        <v>9000</v>
      </c>
      <c r="O154" s="235">
        <v>10000</v>
      </c>
      <c r="P154" s="284">
        <v>30.76923076923077</v>
      </c>
      <c r="Q154" s="237">
        <v>325</v>
      </c>
      <c r="R154" s="242"/>
      <c r="S154" s="234"/>
      <c r="T154" s="238" t="s">
        <v>277</v>
      </c>
      <c r="U154" s="234"/>
      <c r="V154" s="234"/>
      <c r="W154" s="238" t="s">
        <v>4640</v>
      </c>
      <c r="X154" s="234" t="s">
        <v>4641</v>
      </c>
      <c r="Y154" s="234" t="s">
        <v>5113</v>
      </c>
    </row>
    <row r="155" spans="1:25" ht="14.25" customHeight="1">
      <c r="A155" s="281" t="s">
        <v>4568</v>
      </c>
      <c r="B155" s="238">
        <v>156</v>
      </c>
      <c r="C155" s="237" t="s">
        <v>5047</v>
      </c>
      <c r="D155" s="237" t="s">
        <v>4619</v>
      </c>
      <c r="E155" s="238" t="s">
        <v>4620</v>
      </c>
      <c r="F155" s="247">
        <v>121756</v>
      </c>
      <c r="G155" s="247" t="s">
        <v>5114</v>
      </c>
      <c r="H155" s="237" t="s">
        <v>4989</v>
      </c>
      <c r="I155" s="247" t="s">
        <v>5049</v>
      </c>
      <c r="J155" s="234" t="s">
        <v>5115</v>
      </c>
      <c r="K155" s="237" t="s">
        <v>4857</v>
      </c>
      <c r="L155" s="238" t="s">
        <v>179</v>
      </c>
      <c r="M155" s="235">
        <v>500</v>
      </c>
      <c r="N155" s="236"/>
      <c r="O155" s="235">
        <v>500</v>
      </c>
      <c r="P155" s="283">
        <v>7.9365079365079367</v>
      </c>
      <c r="Q155" s="237">
        <v>63</v>
      </c>
      <c r="R155" s="242">
        <v>45202</v>
      </c>
      <c r="S155" s="234"/>
      <c r="T155" s="237" t="s">
        <v>277</v>
      </c>
      <c r="U155" s="234"/>
      <c r="V155" s="234"/>
      <c r="W155" s="237" t="s">
        <v>4624</v>
      </c>
      <c r="X155" s="237" t="s">
        <v>4624</v>
      </c>
      <c r="Y155" s="234" t="s">
        <v>5115</v>
      </c>
    </row>
    <row r="156" spans="1:25" ht="14.25" customHeight="1">
      <c r="A156" s="281" t="s">
        <v>4568</v>
      </c>
      <c r="B156" s="289">
        <v>157</v>
      </c>
      <c r="C156" s="290" t="s">
        <v>5047</v>
      </c>
      <c r="D156" s="290" t="s">
        <v>4673</v>
      </c>
      <c r="E156" s="289" t="s">
        <v>4695</v>
      </c>
      <c r="F156" s="290">
        <v>10125</v>
      </c>
      <c r="G156" s="290" t="s">
        <v>5116</v>
      </c>
      <c r="H156" s="290" t="s">
        <v>4573</v>
      </c>
      <c r="I156" s="290" t="s">
        <v>5049</v>
      </c>
      <c r="J156" s="234" t="s">
        <v>5117</v>
      </c>
      <c r="K156" s="290" t="s">
        <v>4921</v>
      </c>
      <c r="L156" s="289" t="s">
        <v>179</v>
      </c>
      <c r="M156" s="235"/>
      <c r="N156" s="236">
        <v>3900</v>
      </c>
      <c r="O156" s="235">
        <v>3900</v>
      </c>
      <c r="P156" s="284">
        <v>18.75</v>
      </c>
      <c r="Q156" s="237">
        <v>208</v>
      </c>
      <c r="R156" s="242"/>
      <c r="S156" s="234"/>
      <c r="T156" s="238" t="s">
        <v>277</v>
      </c>
      <c r="U156" s="234"/>
      <c r="V156" s="234"/>
      <c r="W156" s="238" t="s">
        <v>4591</v>
      </c>
      <c r="X156" s="239" t="s">
        <v>4592</v>
      </c>
      <c r="Y156" s="234" t="s">
        <v>5117</v>
      </c>
    </row>
    <row r="157" spans="1:25" ht="14.25" customHeight="1">
      <c r="A157" s="281" t="s">
        <v>4568</v>
      </c>
      <c r="B157" s="238">
        <v>158</v>
      </c>
      <c r="C157" s="237" t="s">
        <v>5047</v>
      </c>
      <c r="D157" s="237" t="s">
        <v>4385</v>
      </c>
      <c r="E157" s="238" t="s">
        <v>4626</v>
      </c>
      <c r="F157" s="237">
        <v>122081</v>
      </c>
      <c r="G157" s="237" t="s">
        <v>5118</v>
      </c>
      <c r="H157" s="237" t="s">
        <v>4989</v>
      </c>
      <c r="I157" s="237" t="s">
        <v>5049</v>
      </c>
      <c r="J157" s="234" t="s">
        <v>5119</v>
      </c>
      <c r="K157" s="237" t="s">
        <v>4629</v>
      </c>
      <c r="L157" s="238" t="s">
        <v>179</v>
      </c>
      <c r="M157" s="235">
        <v>6000</v>
      </c>
      <c r="N157" s="236"/>
      <c r="O157" s="235">
        <v>6000</v>
      </c>
      <c r="P157" s="284">
        <v>78.94736842105263</v>
      </c>
      <c r="Q157" s="237">
        <v>76</v>
      </c>
      <c r="R157" s="242">
        <v>45336</v>
      </c>
      <c r="S157" s="241"/>
      <c r="T157" s="237" t="s">
        <v>5120</v>
      </c>
      <c r="U157" s="234"/>
      <c r="V157" s="234"/>
      <c r="W157" s="238" t="s">
        <v>4640</v>
      </c>
      <c r="X157" s="234" t="s">
        <v>4641</v>
      </c>
      <c r="Y157" s="234" t="s">
        <v>5119</v>
      </c>
    </row>
    <row r="158" spans="1:25" ht="14.25" customHeight="1">
      <c r="A158" s="281" t="s">
        <v>4568</v>
      </c>
      <c r="B158" s="238">
        <v>161</v>
      </c>
      <c r="C158" s="237" t="s">
        <v>5047</v>
      </c>
      <c r="D158" s="237" t="s">
        <v>4385</v>
      </c>
      <c r="E158" s="238" t="s">
        <v>4650</v>
      </c>
      <c r="F158" s="237">
        <v>125</v>
      </c>
      <c r="G158" s="237" t="s">
        <v>5121</v>
      </c>
      <c r="H158" s="237" t="s">
        <v>4989</v>
      </c>
      <c r="I158" s="237" t="s">
        <v>5049</v>
      </c>
      <c r="J158" s="234" t="s">
        <v>5122</v>
      </c>
      <c r="K158" s="237" t="s">
        <v>4385</v>
      </c>
      <c r="L158" s="238" t="s">
        <v>179</v>
      </c>
      <c r="M158" s="235">
        <v>6000</v>
      </c>
      <c r="N158" s="236"/>
      <c r="O158" s="235">
        <v>6000</v>
      </c>
      <c r="P158" s="284">
        <v>57.142857142857146</v>
      </c>
      <c r="Q158" s="237">
        <v>105</v>
      </c>
      <c r="R158" s="242">
        <v>45259</v>
      </c>
      <c r="S158" s="241"/>
      <c r="T158" s="237" t="s">
        <v>277</v>
      </c>
      <c r="U158" s="234"/>
      <c r="V158" s="234"/>
      <c r="W158" s="238" t="s">
        <v>4630</v>
      </c>
      <c r="X158" s="234" t="s">
        <v>4631</v>
      </c>
      <c r="Y158" s="234" t="s">
        <v>5122</v>
      </c>
    </row>
    <row r="159" spans="1:25" ht="14.25" customHeight="1">
      <c r="A159" s="281" t="s">
        <v>4568</v>
      </c>
      <c r="B159" s="238">
        <v>162</v>
      </c>
      <c r="C159" s="237" t="s">
        <v>5047</v>
      </c>
      <c r="D159" s="237" t="s">
        <v>4659</v>
      </c>
      <c r="E159" s="238" t="s">
        <v>4660</v>
      </c>
      <c r="F159" s="237">
        <v>121878</v>
      </c>
      <c r="G159" s="237" t="s">
        <v>5123</v>
      </c>
      <c r="H159" s="237" t="s">
        <v>4989</v>
      </c>
      <c r="I159" s="237" t="s">
        <v>5049</v>
      </c>
      <c r="J159" s="234" t="s">
        <v>5124</v>
      </c>
      <c r="K159" s="237" t="s">
        <v>5051</v>
      </c>
      <c r="L159" s="238" t="s">
        <v>179</v>
      </c>
      <c r="M159" s="235">
        <v>4000</v>
      </c>
      <c r="N159" s="236"/>
      <c r="O159" s="235">
        <v>4000</v>
      </c>
      <c r="P159" s="284">
        <v>34.782608695652172</v>
      </c>
      <c r="Q159" s="237">
        <v>115</v>
      </c>
      <c r="R159" s="242">
        <v>45000</v>
      </c>
      <c r="S159" s="234"/>
      <c r="T159" s="237" t="s">
        <v>277</v>
      </c>
      <c r="U159" s="234"/>
      <c r="V159" s="234"/>
      <c r="W159" s="238" t="s">
        <v>4630</v>
      </c>
      <c r="X159" s="234" t="s">
        <v>4631</v>
      </c>
      <c r="Y159" s="234" t="s">
        <v>5124</v>
      </c>
    </row>
    <row r="160" spans="1:25" ht="14.25" customHeight="1">
      <c r="A160" s="281" t="s">
        <v>4568</v>
      </c>
      <c r="B160" s="238">
        <v>163</v>
      </c>
      <c r="C160" s="237" t="s">
        <v>5047</v>
      </c>
      <c r="D160" s="237" t="s">
        <v>4659</v>
      </c>
      <c r="E160" s="238" t="s">
        <v>4660</v>
      </c>
      <c r="F160" s="237">
        <v>122024</v>
      </c>
      <c r="G160" s="237" t="s">
        <v>5125</v>
      </c>
      <c r="H160" s="237" t="s">
        <v>4989</v>
      </c>
      <c r="I160" s="237" t="s">
        <v>5049</v>
      </c>
      <c r="J160" s="234" t="s">
        <v>5126</v>
      </c>
      <c r="K160" s="237" t="s">
        <v>4917</v>
      </c>
      <c r="L160" s="238" t="s">
        <v>179</v>
      </c>
      <c r="M160" s="235">
        <v>500</v>
      </c>
      <c r="N160" s="236"/>
      <c r="O160" s="235">
        <v>500</v>
      </c>
      <c r="P160" s="283">
        <v>10.416666666666666</v>
      </c>
      <c r="Q160" s="237">
        <v>48</v>
      </c>
      <c r="R160" s="242">
        <v>45001</v>
      </c>
      <c r="S160" s="234"/>
      <c r="T160" s="237" t="s">
        <v>277</v>
      </c>
      <c r="U160" s="234"/>
      <c r="V160" s="234"/>
      <c r="W160" s="238" t="s">
        <v>4630</v>
      </c>
      <c r="X160" s="234" t="s">
        <v>4631</v>
      </c>
      <c r="Y160" s="234" t="s">
        <v>5126</v>
      </c>
    </row>
    <row r="161" spans="1:25" ht="14.25" customHeight="1">
      <c r="A161" s="281" t="s">
        <v>4568</v>
      </c>
      <c r="B161" s="282">
        <v>164</v>
      </c>
      <c r="C161" s="281" t="s">
        <v>5047</v>
      </c>
      <c r="D161" s="281" t="s">
        <v>4659</v>
      </c>
      <c r="E161" s="282" t="s">
        <v>4660</v>
      </c>
      <c r="F161" s="281">
        <v>10118</v>
      </c>
      <c r="G161" s="281" t="s">
        <v>5127</v>
      </c>
      <c r="H161" s="281" t="s">
        <v>4573</v>
      </c>
      <c r="I161" s="281" t="s">
        <v>5049</v>
      </c>
      <c r="J161" s="234" t="s">
        <v>5128</v>
      </c>
      <c r="K161" s="281" t="s">
        <v>5129</v>
      </c>
      <c r="L161" s="282" t="s">
        <v>179</v>
      </c>
      <c r="M161" s="235"/>
      <c r="N161" s="236">
        <v>55000</v>
      </c>
      <c r="O161" s="235">
        <v>55000</v>
      </c>
      <c r="P161" s="284">
        <v>179.73856209150327</v>
      </c>
      <c r="Q161" s="237">
        <v>306</v>
      </c>
      <c r="R161" s="242"/>
      <c r="S161" s="234"/>
      <c r="T161" s="238" t="s">
        <v>277</v>
      </c>
      <c r="U161" s="234"/>
      <c r="V161" s="234"/>
      <c r="W161" s="238" t="s">
        <v>4630</v>
      </c>
      <c r="X161" s="234" t="s">
        <v>4631</v>
      </c>
      <c r="Y161" s="234" t="s">
        <v>5128</v>
      </c>
    </row>
    <row r="162" spans="1:25" ht="14.25" customHeight="1">
      <c r="A162" s="281" t="s">
        <v>4568</v>
      </c>
      <c r="B162" s="238">
        <v>165</v>
      </c>
      <c r="C162" s="237" t="s">
        <v>5047</v>
      </c>
      <c r="D162" s="237" t="s">
        <v>4673</v>
      </c>
      <c r="E162" s="238" t="s">
        <v>4674</v>
      </c>
      <c r="F162" s="237">
        <v>57</v>
      </c>
      <c r="G162" s="237" t="s">
        <v>5130</v>
      </c>
      <c r="H162" s="237" t="s">
        <v>4573</v>
      </c>
      <c r="I162" s="237" t="s">
        <v>5049</v>
      </c>
      <c r="J162" s="234" t="s">
        <v>5131</v>
      </c>
      <c r="K162" s="237" t="s">
        <v>4903</v>
      </c>
      <c r="L162" s="238" t="s">
        <v>179</v>
      </c>
      <c r="M162" s="235">
        <v>9000</v>
      </c>
      <c r="N162" s="236"/>
      <c r="O162" s="235">
        <v>9000</v>
      </c>
      <c r="P162" s="284">
        <v>51.428571428571431</v>
      </c>
      <c r="Q162" s="237">
        <v>175</v>
      </c>
      <c r="R162" s="242"/>
      <c r="S162" s="234"/>
      <c r="T162" s="238" t="s">
        <v>277</v>
      </c>
      <c r="U162" s="234"/>
      <c r="V162" s="234"/>
      <c r="W162" s="238" t="s">
        <v>4599</v>
      </c>
      <c r="X162" s="234" t="s">
        <v>4600</v>
      </c>
      <c r="Y162" s="234" t="s">
        <v>5131</v>
      </c>
    </row>
    <row r="163" spans="1:25" ht="14.25" customHeight="1">
      <c r="A163" s="281" t="s">
        <v>4568</v>
      </c>
      <c r="B163" s="285">
        <v>166</v>
      </c>
      <c r="C163" s="286" t="s">
        <v>5047</v>
      </c>
      <c r="D163" s="286" t="s">
        <v>4570</v>
      </c>
      <c r="E163" s="285" t="s">
        <v>4571</v>
      </c>
      <c r="F163" s="286">
        <v>120937</v>
      </c>
      <c r="G163" s="286" t="s">
        <v>5132</v>
      </c>
      <c r="H163" s="286" t="s">
        <v>4573</v>
      </c>
      <c r="I163" s="286" t="s">
        <v>5049</v>
      </c>
      <c r="J163" s="234" t="s">
        <v>5133</v>
      </c>
      <c r="K163" s="286" t="s">
        <v>4403</v>
      </c>
      <c r="L163" s="285" t="s">
        <v>179</v>
      </c>
      <c r="M163" s="235">
        <v>2000</v>
      </c>
      <c r="N163" s="236"/>
      <c r="O163" s="235">
        <v>2000</v>
      </c>
      <c r="P163" s="284">
        <v>12.121212121212121</v>
      </c>
      <c r="Q163" s="237">
        <v>165</v>
      </c>
      <c r="R163" s="242"/>
      <c r="S163" s="234"/>
      <c r="T163" s="238" t="s">
        <v>277</v>
      </c>
      <c r="U163" s="234"/>
      <c r="V163" s="234"/>
      <c r="W163" s="238" t="s">
        <v>4577</v>
      </c>
      <c r="X163" s="234" t="s">
        <v>4578</v>
      </c>
      <c r="Y163" s="234" t="s">
        <v>5133</v>
      </c>
    </row>
    <row r="164" spans="1:25" ht="14.25" customHeight="1">
      <c r="A164" s="281" t="s">
        <v>4568</v>
      </c>
      <c r="B164" s="238">
        <v>167</v>
      </c>
      <c r="C164" s="237" t="s">
        <v>5047</v>
      </c>
      <c r="D164" s="237" t="s">
        <v>4659</v>
      </c>
      <c r="E164" s="238" t="s">
        <v>4660</v>
      </c>
      <c r="F164" s="237">
        <v>11</v>
      </c>
      <c r="G164" s="237" t="s">
        <v>5134</v>
      </c>
      <c r="H164" s="237" t="s">
        <v>4989</v>
      </c>
      <c r="I164" s="237" t="s">
        <v>5049</v>
      </c>
      <c r="J164" s="234" t="s">
        <v>5135</v>
      </c>
      <c r="K164" s="237" t="s">
        <v>4663</v>
      </c>
      <c r="L164" s="238" t="s">
        <v>179</v>
      </c>
      <c r="M164" s="235">
        <v>4300</v>
      </c>
      <c r="N164" s="236"/>
      <c r="O164" s="235">
        <v>4300</v>
      </c>
      <c r="P164" s="284">
        <v>52.439024390243901</v>
      </c>
      <c r="Q164" s="237">
        <v>82</v>
      </c>
      <c r="R164" s="242">
        <v>45323</v>
      </c>
      <c r="S164" s="234"/>
      <c r="T164" s="237" t="s">
        <v>277</v>
      </c>
      <c r="U164" s="234"/>
      <c r="V164" s="234"/>
      <c r="W164" s="238" t="s">
        <v>4591</v>
      </c>
      <c r="X164" s="239" t="s">
        <v>4592</v>
      </c>
      <c r="Y164" s="234" t="s">
        <v>5135</v>
      </c>
    </row>
    <row r="165" spans="1:25" ht="14.25" customHeight="1">
      <c r="A165" s="281" t="s">
        <v>4568</v>
      </c>
      <c r="B165" s="285">
        <v>168</v>
      </c>
      <c r="C165" s="286" t="s">
        <v>5047</v>
      </c>
      <c r="D165" s="288" t="s">
        <v>4862</v>
      </c>
      <c r="E165" s="285" t="s">
        <v>4614</v>
      </c>
      <c r="F165" s="286">
        <v>122283</v>
      </c>
      <c r="G165" s="286" t="s">
        <v>5136</v>
      </c>
      <c r="H165" s="286" t="s">
        <v>4989</v>
      </c>
      <c r="I165" s="286" t="s">
        <v>5049</v>
      </c>
      <c r="J165" s="234" t="s">
        <v>5137</v>
      </c>
      <c r="K165" s="286" t="s">
        <v>5138</v>
      </c>
      <c r="L165" s="285" t="s">
        <v>179</v>
      </c>
      <c r="M165" s="235">
        <v>500</v>
      </c>
      <c r="N165" s="236"/>
      <c r="O165" s="235">
        <v>500</v>
      </c>
      <c r="P165" s="283">
        <v>4.9504950495049505</v>
      </c>
      <c r="Q165" s="237">
        <v>101</v>
      </c>
      <c r="R165" s="242">
        <v>45232</v>
      </c>
      <c r="S165" s="234"/>
      <c r="T165" s="237" t="s">
        <v>277</v>
      </c>
      <c r="U165" s="234"/>
      <c r="V165" s="234"/>
      <c r="W165" s="238" t="s">
        <v>4611</v>
      </c>
      <c r="X165" s="234" t="s">
        <v>4612</v>
      </c>
      <c r="Y165" s="234" t="s">
        <v>5137</v>
      </c>
    </row>
    <row r="166" spans="1:25" ht="14.25" customHeight="1">
      <c r="A166" s="281" t="s">
        <v>4568</v>
      </c>
      <c r="B166" s="238">
        <v>169</v>
      </c>
      <c r="C166" s="237" t="s">
        <v>5047</v>
      </c>
      <c r="D166" s="237" t="s">
        <v>4117</v>
      </c>
      <c r="E166" s="238" t="s">
        <v>4587</v>
      </c>
      <c r="F166" s="237">
        <v>121243</v>
      </c>
      <c r="G166" s="237" t="s">
        <v>5139</v>
      </c>
      <c r="H166" s="237" t="s">
        <v>4989</v>
      </c>
      <c r="I166" s="237" t="s">
        <v>5049</v>
      </c>
      <c r="J166" s="234" t="s">
        <v>5140</v>
      </c>
      <c r="K166" s="237" t="s">
        <v>5141</v>
      </c>
      <c r="L166" s="238" t="s">
        <v>179</v>
      </c>
      <c r="M166" s="235">
        <v>1000</v>
      </c>
      <c r="N166" s="236"/>
      <c r="O166" s="235">
        <v>1000</v>
      </c>
      <c r="P166" s="284">
        <v>13.157894736842104</v>
      </c>
      <c r="Q166" s="237">
        <v>76</v>
      </c>
      <c r="R166" s="244">
        <v>45361</v>
      </c>
      <c r="S166" s="234"/>
      <c r="T166" s="237" t="s">
        <v>277</v>
      </c>
      <c r="U166" s="234"/>
      <c r="V166" s="234"/>
      <c r="W166" s="238" t="s">
        <v>4577</v>
      </c>
      <c r="X166" s="234" t="s">
        <v>4578</v>
      </c>
      <c r="Y166" s="234" t="s">
        <v>5140</v>
      </c>
    </row>
    <row r="167" spans="1:25" ht="14.25" customHeight="1">
      <c r="A167" s="281" t="s">
        <v>4568</v>
      </c>
      <c r="B167" s="282">
        <v>170</v>
      </c>
      <c r="C167" s="281" t="s">
        <v>5047</v>
      </c>
      <c r="D167" s="281" t="s">
        <v>4827</v>
      </c>
      <c r="E167" s="282" t="s">
        <v>4828</v>
      </c>
      <c r="F167" s="281">
        <v>122039</v>
      </c>
      <c r="G167" s="281" t="s">
        <v>5142</v>
      </c>
      <c r="H167" s="281" t="s">
        <v>4989</v>
      </c>
      <c r="I167" s="281" t="s">
        <v>5049</v>
      </c>
      <c r="J167" s="234" t="s">
        <v>5143</v>
      </c>
      <c r="K167" s="281" t="s">
        <v>4831</v>
      </c>
      <c r="L167" s="282" t="s">
        <v>179</v>
      </c>
      <c r="M167" s="235">
        <v>6500</v>
      </c>
      <c r="N167" s="236"/>
      <c r="O167" s="235">
        <v>6500</v>
      </c>
      <c r="P167" s="284">
        <v>47.794117647058826</v>
      </c>
      <c r="Q167" s="237">
        <v>136</v>
      </c>
      <c r="R167" s="242">
        <v>45338</v>
      </c>
      <c r="S167" s="234"/>
      <c r="T167" s="237" t="s">
        <v>5144</v>
      </c>
      <c r="U167" s="234"/>
      <c r="V167" s="234"/>
      <c r="W167" s="238" t="s">
        <v>4591</v>
      </c>
      <c r="X167" s="239" t="s">
        <v>4592</v>
      </c>
      <c r="Y167" s="234" t="s">
        <v>5143</v>
      </c>
    </row>
    <row r="168" spans="1:25" ht="14.25" customHeight="1">
      <c r="A168" s="281" t="s">
        <v>4568</v>
      </c>
      <c r="B168" s="238">
        <v>171</v>
      </c>
      <c r="C168" s="237" t="s">
        <v>5047</v>
      </c>
      <c r="D168" s="237" t="s">
        <v>4570</v>
      </c>
      <c r="E168" s="238" t="s">
        <v>4571</v>
      </c>
      <c r="F168" s="237">
        <v>92</v>
      </c>
      <c r="G168" s="237" t="s">
        <v>5145</v>
      </c>
      <c r="H168" s="237" t="s">
        <v>4989</v>
      </c>
      <c r="I168" s="237" t="s">
        <v>5049</v>
      </c>
      <c r="J168" s="234" t="s">
        <v>5146</v>
      </c>
      <c r="K168" s="237" t="s">
        <v>4403</v>
      </c>
      <c r="L168" s="238" t="s">
        <v>179</v>
      </c>
      <c r="M168" s="235">
        <v>10000</v>
      </c>
      <c r="N168" s="236"/>
      <c r="O168" s="235">
        <v>10000</v>
      </c>
      <c r="P168" s="284">
        <v>80.645161290322577</v>
      </c>
      <c r="Q168" s="237">
        <v>124</v>
      </c>
      <c r="R168" s="242">
        <v>45152</v>
      </c>
      <c r="S168" s="239" t="s">
        <v>5147</v>
      </c>
      <c r="T168" s="237" t="s">
        <v>5148</v>
      </c>
      <c r="U168" s="234"/>
      <c r="V168" s="234"/>
      <c r="W168" s="238" t="s">
        <v>4577</v>
      </c>
      <c r="X168" s="234" t="s">
        <v>4578</v>
      </c>
      <c r="Y168" s="234" t="s">
        <v>5146</v>
      </c>
    </row>
    <row r="169" spans="1:25" ht="14.25" customHeight="1">
      <c r="A169" s="281" t="s">
        <v>4568</v>
      </c>
      <c r="B169" s="289">
        <v>172</v>
      </c>
      <c r="C169" s="290" t="s">
        <v>5047</v>
      </c>
      <c r="D169" s="290" t="s">
        <v>4570</v>
      </c>
      <c r="E169" s="289" t="s">
        <v>4571</v>
      </c>
      <c r="F169" s="290">
        <v>120939</v>
      </c>
      <c r="G169" s="290" t="s">
        <v>5149</v>
      </c>
      <c r="H169" s="290" t="s">
        <v>4573</v>
      </c>
      <c r="I169" s="290" t="s">
        <v>5049</v>
      </c>
      <c r="J169" s="234" t="s">
        <v>5150</v>
      </c>
      <c r="K169" s="290" t="s">
        <v>4403</v>
      </c>
      <c r="L169" s="289" t="s">
        <v>179</v>
      </c>
      <c r="M169" s="235">
        <v>500</v>
      </c>
      <c r="N169" s="236"/>
      <c r="O169" s="235">
        <v>500</v>
      </c>
      <c r="P169" s="283">
        <v>4.2735042735042734</v>
      </c>
      <c r="Q169" s="237">
        <v>117</v>
      </c>
      <c r="R169" s="242"/>
      <c r="S169" s="234"/>
      <c r="T169" s="238" t="s">
        <v>435</v>
      </c>
      <c r="U169" s="234"/>
      <c r="V169" s="234"/>
      <c r="W169" s="238" t="s">
        <v>4577</v>
      </c>
      <c r="X169" s="234" t="s">
        <v>4578</v>
      </c>
      <c r="Y169" s="234" t="s">
        <v>5150</v>
      </c>
    </row>
    <row r="170" spans="1:25" ht="14.25" customHeight="1">
      <c r="A170" s="281" t="s">
        <v>4568</v>
      </c>
      <c r="B170" s="238">
        <v>173</v>
      </c>
      <c r="C170" s="237" t="s">
        <v>5047</v>
      </c>
      <c r="D170" s="237" t="s">
        <v>4673</v>
      </c>
      <c r="E170" s="238" t="s">
        <v>4674</v>
      </c>
      <c r="F170" s="237">
        <v>121657</v>
      </c>
      <c r="G170" s="237" t="s">
        <v>5151</v>
      </c>
      <c r="H170" s="237" t="s">
        <v>4989</v>
      </c>
      <c r="I170" s="237" t="s">
        <v>5049</v>
      </c>
      <c r="J170" s="234" t="s">
        <v>5152</v>
      </c>
      <c r="K170" s="237" t="s">
        <v>4677</v>
      </c>
      <c r="L170" s="238" t="s">
        <v>179</v>
      </c>
      <c r="M170" s="235">
        <v>1000</v>
      </c>
      <c r="N170" s="236">
        <v>10000</v>
      </c>
      <c r="O170" s="235">
        <v>11000</v>
      </c>
      <c r="P170" s="284">
        <v>43.650793650793652</v>
      </c>
      <c r="Q170" s="237">
        <v>252</v>
      </c>
      <c r="R170" s="242" t="s">
        <v>5153</v>
      </c>
      <c r="S170" s="234"/>
      <c r="T170" s="237" t="s">
        <v>277</v>
      </c>
      <c r="U170" s="234"/>
      <c r="V170" s="234"/>
      <c r="W170" s="238" t="s">
        <v>4599</v>
      </c>
      <c r="X170" s="234" t="s">
        <v>4600</v>
      </c>
      <c r="Y170" s="234" t="s">
        <v>5152</v>
      </c>
    </row>
    <row r="171" spans="1:25" ht="14.25" customHeight="1">
      <c r="A171" s="281" t="s">
        <v>4568</v>
      </c>
      <c r="B171" s="238">
        <v>174</v>
      </c>
      <c r="C171" s="237" t="s">
        <v>5047</v>
      </c>
      <c r="D171" s="237" t="s">
        <v>4344</v>
      </c>
      <c r="E171" s="238" t="s">
        <v>4614</v>
      </c>
      <c r="F171" s="237">
        <v>121891</v>
      </c>
      <c r="G171" s="237" t="s">
        <v>5154</v>
      </c>
      <c r="H171" s="237" t="s">
        <v>4989</v>
      </c>
      <c r="I171" s="237" t="s">
        <v>5049</v>
      </c>
      <c r="J171" s="234" t="s">
        <v>5155</v>
      </c>
      <c r="K171" s="237" t="s">
        <v>4617</v>
      </c>
      <c r="L171" s="238" t="s">
        <v>179</v>
      </c>
      <c r="M171" s="235">
        <v>2000</v>
      </c>
      <c r="N171" s="236"/>
      <c r="O171" s="235">
        <v>2000</v>
      </c>
      <c r="P171" s="284">
        <v>25.974025974025974</v>
      </c>
      <c r="Q171" s="237">
        <v>77</v>
      </c>
      <c r="R171" s="242">
        <v>45219</v>
      </c>
      <c r="S171" s="234"/>
      <c r="T171" s="237" t="s">
        <v>277</v>
      </c>
      <c r="U171" s="234"/>
      <c r="V171" s="234"/>
      <c r="W171" s="238" t="s">
        <v>4599</v>
      </c>
      <c r="X171" s="234" t="s">
        <v>4600</v>
      </c>
      <c r="Y171" s="234" t="s">
        <v>5155</v>
      </c>
    </row>
    <row r="172" spans="1:25" ht="14.25" customHeight="1">
      <c r="A172" s="281" t="s">
        <v>4568</v>
      </c>
      <c r="B172" s="238">
        <v>175</v>
      </c>
      <c r="C172" s="237" t="s">
        <v>5047</v>
      </c>
      <c r="D172" s="237" t="s">
        <v>4673</v>
      </c>
      <c r="E172" s="238" t="s">
        <v>4674</v>
      </c>
      <c r="F172" s="237">
        <v>53</v>
      </c>
      <c r="G172" s="237" t="s">
        <v>5156</v>
      </c>
      <c r="H172" s="237" t="s">
        <v>4989</v>
      </c>
      <c r="I172" s="237" t="s">
        <v>5049</v>
      </c>
      <c r="J172" s="234" t="s">
        <v>5157</v>
      </c>
      <c r="K172" s="237" t="s">
        <v>4677</v>
      </c>
      <c r="L172" s="238" t="s">
        <v>179</v>
      </c>
      <c r="M172" s="235">
        <v>2000</v>
      </c>
      <c r="N172" s="236"/>
      <c r="O172" s="235">
        <v>2000</v>
      </c>
      <c r="P172" s="284">
        <v>19.417475728155338</v>
      </c>
      <c r="Q172" s="237">
        <v>103</v>
      </c>
      <c r="R172" s="242">
        <v>45308</v>
      </c>
      <c r="S172" s="234"/>
      <c r="T172" s="237" t="s">
        <v>277</v>
      </c>
      <c r="U172" s="234"/>
      <c r="V172" s="234"/>
      <c r="W172" s="238" t="s">
        <v>4599</v>
      </c>
      <c r="X172" s="234" t="s">
        <v>4600</v>
      </c>
      <c r="Y172" s="234" t="s">
        <v>5157</v>
      </c>
    </row>
    <row r="173" spans="1:25" ht="14.25" customHeight="1">
      <c r="A173" s="281" t="s">
        <v>4568</v>
      </c>
      <c r="B173" s="238">
        <v>176</v>
      </c>
      <c r="C173" s="237" t="s">
        <v>5047</v>
      </c>
      <c r="D173" s="237" t="s">
        <v>4673</v>
      </c>
      <c r="E173" s="238" t="s">
        <v>4674</v>
      </c>
      <c r="F173" s="237">
        <v>122115</v>
      </c>
      <c r="G173" s="237" t="s">
        <v>5158</v>
      </c>
      <c r="H173" s="237" t="s">
        <v>4989</v>
      </c>
      <c r="I173" s="237" t="s">
        <v>5049</v>
      </c>
      <c r="J173" s="234" t="s">
        <v>5159</v>
      </c>
      <c r="K173" s="237" t="s">
        <v>4677</v>
      </c>
      <c r="L173" s="238" t="s">
        <v>179</v>
      </c>
      <c r="M173" s="235">
        <v>1500</v>
      </c>
      <c r="N173" s="236"/>
      <c r="O173" s="235">
        <v>1500</v>
      </c>
      <c r="P173" s="284">
        <v>23.076923076923077</v>
      </c>
      <c r="Q173" s="237">
        <v>65</v>
      </c>
      <c r="R173" s="242">
        <v>45156</v>
      </c>
      <c r="S173" s="234"/>
      <c r="T173" s="237" t="s">
        <v>277</v>
      </c>
      <c r="U173" s="234"/>
      <c r="V173" s="234"/>
      <c r="W173" s="238" t="s">
        <v>4599</v>
      </c>
      <c r="X173" s="234" t="s">
        <v>4600</v>
      </c>
      <c r="Y173" s="234" t="s">
        <v>5159</v>
      </c>
    </row>
    <row r="174" spans="1:25" ht="14.25" customHeight="1">
      <c r="A174" s="281" t="s">
        <v>4568</v>
      </c>
      <c r="B174" s="289">
        <v>177</v>
      </c>
      <c r="C174" s="290" t="s">
        <v>5047</v>
      </c>
      <c r="D174" s="290" t="s">
        <v>4673</v>
      </c>
      <c r="E174" s="289" t="s">
        <v>4674</v>
      </c>
      <c r="F174" s="290">
        <v>121591</v>
      </c>
      <c r="G174" s="290" t="s">
        <v>5160</v>
      </c>
      <c r="H174" s="290" t="s">
        <v>4573</v>
      </c>
      <c r="I174" s="290" t="s">
        <v>5049</v>
      </c>
      <c r="J174" s="234" t="s">
        <v>5161</v>
      </c>
      <c r="K174" s="290" t="s">
        <v>4677</v>
      </c>
      <c r="L174" s="289" t="s">
        <v>179</v>
      </c>
      <c r="M174" s="235">
        <v>2000</v>
      </c>
      <c r="N174" s="236"/>
      <c r="O174" s="235">
        <v>2000</v>
      </c>
      <c r="P174" s="284">
        <v>20.618556701030929</v>
      </c>
      <c r="Q174" s="237">
        <v>97</v>
      </c>
      <c r="R174" s="242"/>
      <c r="S174" s="234"/>
      <c r="T174" s="238" t="s">
        <v>277</v>
      </c>
      <c r="U174" s="234"/>
      <c r="V174" s="234"/>
      <c r="W174" s="238" t="s">
        <v>4599</v>
      </c>
      <c r="X174" s="234" t="s">
        <v>4600</v>
      </c>
      <c r="Y174" s="234" t="s">
        <v>5161</v>
      </c>
    </row>
    <row r="175" spans="1:25" ht="14.25" customHeight="1">
      <c r="A175" s="281" t="s">
        <v>4568</v>
      </c>
      <c r="B175" s="238">
        <v>178</v>
      </c>
      <c r="C175" s="237" t="s">
        <v>5047</v>
      </c>
      <c r="D175" s="237" t="s">
        <v>4594</v>
      </c>
      <c r="E175" s="238" t="s">
        <v>4595</v>
      </c>
      <c r="F175" s="237">
        <v>122367</v>
      </c>
      <c r="G175" s="237" t="s">
        <v>5162</v>
      </c>
      <c r="H175" s="237" t="s">
        <v>4989</v>
      </c>
      <c r="I175" s="237" t="s">
        <v>5049</v>
      </c>
      <c r="J175" s="234" t="s">
        <v>5163</v>
      </c>
      <c r="K175" s="237" t="s">
        <v>4801</v>
      </c>
      <c r="L175" s="238" t="s">
        <v>179</v>
      </c>
      <c r="M175" s="235"/>
      <c r="N175" s="236">
        <v>75000</v>
      </c>
      <c r="O175" s="235">
        <v>75000</v>
      </c>
      <c r="P175" s="284">
        <v>220.58823529411765</v>
      </c>
      <c r="Q175" s="237">
        <v>340</v>
      </c>
      <c r="R175" s="242">
        <v>45209</v>
      </c>
      <c r="S175" s="238"/>
      <c r="T175" s="237" t="s">
        <v>277</v>
      </c>
      <c r="U175" s="234"/>
      <c r="V175" s="234"/>
      <c r="W175" s="238" t="s">
        <v>4599</v>
      </c>
      <c r="X175" s="234" t="s">
        <v>4600</v>
      </c>
      <c r="Y175" s="234" t="s">
        <v>5163</v>
      </c>
    </row>
    <row r="176" spans="1:25" ht="14.25" customHeight="1">
      <c r="A176" s="281" t="s">
        <v>4568</v>
      </c>
      <c r="B176" s="238">
        <v>179</v>
      </c>
      <c r="C176" s="237" t="s">
        <v>5047</v>
      </c>
      <c r="D176" s="237" t="s">
        <v>4673</v>
      </c>
      <c r="E176" s="238" t="s">
        <v>4674</v>
      </c>
      <c r="F176" s="237">
        <v>122110</v>
      </c>
      <c r="G176" s="237" t="s">
        <v>5164</v>
      </c>
      <c r="H176" s="237" t="s">
        <v>4989</v>
      </c>
      <c r="I176" s="237" t="s">
        <v>5049</v>
      </c>
      <c r="J176" s="234" t="s">
        <v>5165</v>
      </c>
      <c r="K176" s="237" t="s">
        <v>4820</v>
      </c>
      <c r="L176" s="238" t="s">
        <v>179</v>
      </c>
      <c r="M176" s="235">
        <v>2000</v>
      </c>
      <c r="N176" s="236"/>
      <c r="O176" s="235">
        <v>2000</v>
      </c>
      <c r="P176" s="284">
        <v>29.411764705882351</v>
      </c>
      <c r="Q176" s="237">
        <v>68</v>
      </c>
      <c r="R176" s="242">
        <v>45209</v>
      </c>
      <c r="S176" s="234"/>
      <c r="T176" s="237" t="s">
        <v>277</v>
      </c>
      <c r="U176" s="234"/>
      <c r="V176" s="234"/>
      <c r="W176" s="238" t="s">
        <v>4599</v>
      </c>
      <c r="X176" s="234" t="s">
        <v>4600</v>
      </c>
      <c r="Y176" s="234" t="s">
        <v>5165</v>
      </c>
    </row>
    <row r="177" spans="1:25" ht="14.25" customHeight="1">
      <c r="A177" s="281" t="s">
        <v>4568</v>
      </c>
      <c r="B177" s="285">
        <v>180</v>
      </c>
      <c r="C177" s="286" t="s">
        <v>5047</v>
      </c>
      <c r="D177" s="286" t="s">
        <v>4673</v>
      </c>
      <c r="E177" s="285" t="s">
        <v>4674</v>
      </c>
      <c r="F177" s="286">
        <v>121812</v>
      </c>
      <c r="G177" s="286" t="s">
        <v>5166</v>
      </c>
      <c r="H177" s="286" t="s">
        <v>4989</v>
      </c>
      <c r="I177" s="286" t="s">
        <v>5049</v>
      </c>
      <c r="J177" s="234" t="s">
        <v>5167</v>
      </c>
      <c r="K177" s="286" t="s">
        <v>4820</v>
      </c>
      <c r="L177" s="285" t="s">
        <v>179</v>
      </c>
      <c r="M177" s="235">
        <v>1000</v>
      </c>
      <c r="N177" s="236"/>
      <c r="O177" s="235">
        <v>1000</v>
      </c>
      <c r="P177" s="284">
        <v>23.255813953488371</v>
      </c>
      <c r="Q177" s="237">
        <v>43</v>
      </c>
      <c r="R177" s="242">
        <v>45332</v>
      </c>
      <c r="S177" s="234"/>
      <c r="T177" s="237" t="s">
        <v>277</v>
      </c>
      <c r="U177" s="234"/>
      <c r="V177" s="234"/>
      <c r="W177" s="238" t="s">
        <v>4599</v>
      </c>
      <c r="X177" s="234" t="s">
        <v>4600</v>
      </c>
      <c r="Y177" s="234" t="s">
        <v>5167</v>
      </c>
    </row>
    <row r="178" spans="1:25" ht="14.25" customHeight="1">
      <c r="A178" s="281" t="s">
        <v>4568</v>
      </c>
      <c r="B178" s="238">
        <v>181</v>
      </c>
      <c r="C178" s="237" t="s">
        <v>5047</v>
      </c>
      <c r="D178" s="237" t="s">
        <v>4117</v>
      </c>
      <c r="E178" s="238" t="s">
        <v>4683</v>
      </c>
      <c r="F178" s="237">
        <v>79</v>
      </c>
      <c r="G178" s="237" t="s">
        <v>5168</v>
      </c>
      <c r="H178" s="237" t="s">
        <v>4989</v>
      </c>
      <c r="I178" s="237" t="s">
        <v>5049</v>
      </c>
      <c r="J178" s="234" t="s">
        <v>5169</v>
      </c>
      <c r="K178" s="237" t="s">
        <v>4690</v>
      </c>
      <c r="L178" s="238" t="s">
        <v>179</v>
      </c>
      <c r="M178" s="235">
        <v>2000</v>
      </c>
      <c r="N178" s="236"/>
      <c r="O178" s="235">
        <v>2000</v>
      </c>
      <c r="P178" s="284">
        <v>19.801980198019802</v>
      </c>
      <c r="Q178" s="237">
        <v>101</v>
      </c>
      <c r="R178" s="244">
        <v>45026</v>
      </c>
      <c r="S178" s="234"/>
      <c r="T178" s="237" t="s">
        <v>277</v>
      </c>
      <c r="U178" s="234"/>
      <c r="V178" s="234"/>
      <c r="W178" s="238" t="s">
        <v>4591</v>
      </c>
      <c r="X178" s="239" t="s">
        <v>4592</v>
      </c>
      <c r="Y178" s="234" t="s">
        <v>5169</v>
      </c>
    </row>
    <row r="179" spans="1:25" ht="14.25" customHeight="1">
      <c r="A179" s="281" t="s">
        <v>4568</v>
      </c>
      <c r="B179" s="238">
        <v>182</v>
      </c>
      <c r="C179" s="237" t="s">
        <v>5047</v>
      </c>
      <c r="D179" s="237" t="s">
        <v>4117</v>
      </c>
      <c r="E179" s="238" t="s">
        <v>4587</v>
      </c>
      <c r="F179" s="237">
        <v>73</v>
      </c>
      <c r="G179" s="237" t="s">
        <v>5170</v>
      </c>
      <c r="H179" s="237" t="s">
        <v>4989</v>
      </c>
      <c r="I179" s="237" t="s">
        <v>5049</v>
      </c>
      <c r="J179" s="234" t="s">
        <v>5171</v>
      </c>
      <c r="K179" s="237" t="s">
        <v>4929</v>
      </c>
      <c r="L179" s="238" t="s">
        <v>179</v>
      </c>
      <c r="M179" s="235"/>
      <c r="N179" s="236">
        <v>34000</v>
      </c>
      <c r="O179" s="235">
        <v>34000</v>
      </c>
      <c r="P179" s="284">
        <v>272</v>
      </c>
      <c r="Q179" s="237">
        <v>125</v>
      </c>
      <c r="R179" s="243" t="s">
        <v>5172</v>
      </c>
      <c r="S179" s="234"/>
      <c r="T179" s="237" t="s">
        <v>277</v>
      </c>
      <c r="U179" s="234"/>
      <c r="V179" s="234"/>
      <c r="W179" s="238" t="s">
        <v>4591</v>
      </c>
      <c r="X179" s="239" t="s">
        <v>4592</v>
      </c>
      <c r="Y179" s="234" t="s">
        <v>5171</v>
      </c>
    </row>
    <row r="180" spans="1:25" ht="14.25" customHeight="1">
      <c r="A180" s="281" t="s">
        <v>4568</v>
      </c>
      <c r="B180" s="238">
        <v>183</v>
      </c>
      <c r="C180" s="237" t="s">
        <v>5047</v>
      </c>
      <c r="D180" s="237" t="s">
        <v>4117</v>
      </c>
      <c r="E180" s="238" t="s">
        <v>4683</v>
      </c>
      <c r="F180" s="237">
        <v>122080</v>
      </c>
      <c r="G180" s="237" t="s">
        <v>5173</v>
      </c>
      <c r="H180" s="237" t="s">
        <v>4989</v>
      </c>
      <c r="I180" s="237" t="s">
        <v>5049</v>
      </c>
      <c r="J180" s="234" t="s">
        <v>5174</v>
      </c>
      <c r="K180" s="237" t="s">
        <v>4690</v>
      </c>
      <c r="L180" s="238" t="s">
        <v>179</v>
      </c>
      <c r="M180" s="235">
        <v>2000</v>
      </c>
      <c r="N180" s="236"/>
      <c r="O180" s="235">
        <v>2000</v>
      </c>
      <c r="P180" s="284">
        <v>20.618556701030929</v>
      </c>
      <c r="Q180" s="237">
        <v>97</v>
      </c>
      <c r="R180" s="243" t="s">
        <v>5175</v>
      </c>
      <c r="S180" s="234"/>
      <c r="T180" s="237" t="s">
        <v>277</v>
      </c>
      <c r="U180" s="234"/>
      <c r="V180" s="234"/>
      <c r="W180" s="238" t="s">
        <v>4591</v>
      </c>
      <c r="X180" s="239" t="s">
        <v>4592</v>
      </c>
      <c r="Y180" s="234" t="s">
        <v>5174</v>
      </c>
    </row>
    <row r="181" spans="1:25" ht="14.25" customHeight="1">
      <c r="A181" s="281" t="s">
        <v>4568</v>
      </c>
      <c r="B181" s="282">
        <v>184</v>
      </c>
      <c r="C181" s="281" t="s">
        <v>5047</v>
      </c>
      <c r="D181" s="292" t="s">
        <v>4399</v>
      </c>
      <c r="E181" s="282" t="s">
        <v>4607</v>
      </c>
      <c r="F181" s="281">
        <v>239</v>
      </c>
      <c r="G181" s="281" t="s">
        <v>5176</v>
      </c>
      <c r="H181" s="281" t="s">
        <v>4989</v>
      </c>
      <c r="I181" s="281" t="s">
        <v>5049</v>
      </c>
      <c r="J181" s="234" t="s">
        <v>5177</v>
      </c>
      <c r="K181" s="281" t="s">
        <v>4610</v>
      </c>
      <c r="L181" s="282" t="s">
        <v>179</v>
      </c>
      <c r="M181" s="235">
        <v>2000</v>
      </c>
      <c r="N181" s="236"/>
      <c r="O181" s="235">
        <v>2000</v>
      </c>
      <c r="P181" s="284">
        <v>15.267175572519085</v>
      </c>
      <c r="Q181" s="237">
        <v>131</v>
      </c>
      <c r="R181" s="242">
        <v>45313</v>
      </c>
      <c r="S181" s="234"/>
      <c r="T181" s="237" t="s">
        <v>5178</v>
      </c>
      <c r="U181" s="234"/>
      <c r="V181" s="234"/>
      <c r="W181" s="238" t="s">
        <v>4611</v>
      </c>
      <c r="X181" s="234" t="s">
        <v>4612</v>
      </c>
      <c r="Y181" s="234" t="s">
        <v>5177</v>
      </c>
    </row>
    <row r="182" spans="1:25" ht="14.25" customHeight="1">
      <c r="A182" s="281" t="s">
        <v>4568</v>
      </c>
      <c r="B182" s="238">
        <v>186</v>
      </c>
      <c r="C182" s="237" t="s">
        <v>5047</v>
      </c>
      <c r="D182" s="237" t="s">
        <v>4117</v>
      </c>
      <c r="E182" s="238" t="s">
        <v>4587</v>
      </c>
      <c r="F182" s="237">
        <v>78</v>
      </c>
      <c r="G182" s="237" t="s">
        <v>5179</v>
      </c>
      <c r="H182" s="237" t="s">
        <v>4989</v>
      </c>
      <c r="I182" s="237" t="s">
        <v>5049</v>
      </c>
      <c r="J182" s="234" t="s">
        <v>5180</v>
      </c>
      <c r="K182" s="237" t="s">
        <v>4590</v>
      </c>
      <c r="L182" s="238" t="s">
        <v>179</v>
      </c>
      <c r="M182" s="235">
        <v>2000</v>
      </c>
      <c r="N182" s="236"/>
      <c r="O182" s="235">
        <v>2000</v>
      </c>
      <c r="P182" s="284">
        <v>33.898305084745765</v>
      </c>
      <c r="Q182" s="237">
        <v>59</v>
      </c>
      <c r="R182" s="243" t="s">
        <v>5181</v>
      </c>
      <c r="S182" s="234"/>
      <c r="T182" s="237" t="s">
        <v>277</v>
      </c>
      <c r="U182" s="234"/>
      <c r="V182" s="234"/>
      <c r="W182" s="238" t="s">
        <v>4591</v>
      </c>
      <c r="X182" s="239" t="s">
        <v>4592</v>
      </c>
      <c r="Y182" s="234" t="s">
        <v>5180</v>
      </c>
    </row>
    <row r="183" spans="1:25" ht="14.25" customHeight="1">
      <c r="A183" s="281" t="s">
        <v>4568</v>
      </c>
      <c r="B183" s="282">
        <v>187</v>
      </c>
      <c r="C183" s="281" t="s">
        <v>5047</v>
      </c>
      <c r="D183" s="281" t="s">
        <v>4673</v>
      </c>
      <c r="E183" s="282" t="s">
        <v>4674</v>
      </c>
      <c r="F183" s="281">
        <v>122117</v>
      </c>
      <c r="G183" s="281" t="s">
        <v>5182</v>
      </c>
      <c r="H183" s="281" t="s">
        <v>4989</v>
      </c>
      <c r="I183" s="281" t="s">
        <v>5049</v>
      </c>
      <c r="J183" s="234" t="s">
        <v>5183</v>
      </c>
      <c r="K183" s="281" t="s">
        <v>4820</v>
      </c>
      <c r="L183" s="282" t="s">
        <v>179</v>
      </c>
      <c r="M183" s="235">
        <v>1000</v>
      </c>
      <c r="N183" s="236"/>
      <c r="O183" s="235">
        <v>1000</v>
      </c>
      <c r="P183" s="284">
        <v>16.129032258064516</v>
      </c>
      <c r="Q183" s="237">
        <v>62</v>
      </c>
      <c r="R183" s="242">
        <v>45349</v>
      </c>
      <c r="S183" s="234"/>
      <c r="T183" s="237" t="s">
        <v>277</v>
      </c>
      <c r="U183" s="234"/>
      <c r="V183" s="234"/>
      <c r="W183" s="238" t="s">
        <v>4599</v>
      </c>
      <c r="X183" s="234" t="s">
        <v>4600</v>
      </c>
      <c r="Y183" s="234" t="s">
        <v>5183</v>
      </c>
    </row>
    <row r="184" spans="1:25" ht="14.25" customHeight="1">
      <c r="A184" s="281" t="s">
        <v>4568</v>
      </c>
      <c r="B184" s="289">
        <v>188</v>
      </c>
      <c r="C184" s="290" t="s">
        <v>5047</v>
      </c>
      <c r="D184" s="290" t="s">
        <v>4117</v>
      </c>
      <c r="E184" s="289" t="s">
        <v>4683</v>
      </c>
      <c r="F184" s="290">
        <v>1095</v>
      </c>
      <c r="G184" s="290" t="s">
        <v>5184</v>
      </c>
      <c r="H184" s="290" t="s">
        <v>4573</v>
      </c>
      <c r="I184" s="290" t="s">
        <v>5049</v>
      </c>
      <c r="J184" s="234" t="s">
        <v>4689</v>
      </c>
      <c r="K184" s="290" t="s">
        <v>4690</v>
      </c>
      <c r="L184" s="289" t="s">
        <v>179</v>
      </c>
      <c r="M184" s="235"/>
      <c r="N184" s="236">
        <v>84300</v>
      </c>
      <c r="O184" s="235">
        <v>84300</v>
      </c>
      <c r="P184" s="284">
        <v>285.76271186440675</v>
      </c>
      <c r="Q184" s="237">
        <v>295</v>
      </c>
      <c r="R184" s="242"/>
      <c r="S184" s="234"/>
      <c r="T184" s="238" t="s">
        <v>277</v>
      </c>
      <c r="U184" s="234"/>
      <c r="V184" s="234"/>
      <c r="W184" s="238" t="s">
        <v>4591</v>
      </c>
      <c r="X184" s="239" t="s">
        <v>4592</v>
      </c>
      <c r="Y184" s="234" t="s">
        <v>4689</v>
      </c>
    </row>
    <row r="185" spans="1:25" ht="14.25" customHeight="1">
      <c r="A185" s="281" t="s">
        <v>4568</v>
      </c>
      <c r="B185" s="238">
        <v>189</v>
      </c>
      <c r="C185" s="237" t="s">
        <v>5047</v>
      </c>
      <c r="D185" s="237" t="s">
        <v>4673</v>
      </c>
      <c r="E185" s="238" t="s">
        <v>4674</v>
      </c>
      <c r="F185" s="237">
        <v>122116</v>
      </c>
      <c r="G185" s="237" t="s">
        <v>5185</v>
      </c>
      <c r="H185" s="237" t="s">
        <v>4989</v>
      </c>
      <c r="I185" s="237" t="s">
        <v>5049</v>
      </c>
      <c r="J185" s="234" t="s">
        <v>5186</v>
      </c>
      <c r="K185" s="237" t="s">
        <v>4820</v>
      </c>
      <c r="L185" s="238" t="s">
        <v>179</v>
      </c>
      <c r="M185" s="235">
        <v>2000</v>
      </c>
      <c r="N185" s="236"/>
      <c r="O185" s="235">
        <v>2000</v>
      </c>
      <c r="P185" s="284">
        <v>20</v>
      </c>
      <c r="Q185" s="237">
        <v>100</v>
      </c>
      <c r="R185" s="242">
        <v>45234</v>
      </c>
      <c r="S185" s="234"/>
      <c r="T185" s="237" t="s">
        <v>277</v>
      </c>
      <c r="U185" s="234"/>
      <c r="V185" s="234"/>
      <c r="W185" s="238" t="s">
        <v>4599</v>
      </c>
      <c r="X185" s="234" t="s">
        <v>4600</v>
      </c>
      <c r="Y185" s="234" t="s">
        <v>5186</v>
      </c>
    </row>
    <row r="186" spans="1:25" ht="14.25" customHeight="1">
      <c r="A186" s="281" t="s">
        <v>4568</v>
      </c>
      <c r="B186" s="285">
        <v>190</v>
      </c>
      <c r="C186" s="286" t="s">
        <v>5047</v>
      </c>
      <c r="D186" s="286" t="s">
        <v>4594</v>
      </c>
      <c r="E186" s="285" t="s">
        <v>4828</v>
      </c>
      <c r="F186" s="286">
        <v>260</v>
      </c>
      <c r="G186" s="286" t="s">
        <v>5187</v>
      </c>
      <c r="H186" s="286" t="s">
        <v>4989</v>
      </c>
      <c r="I186" s="286" t="s">
        <v>5049</v>
      </c>
      <c r="J186" s="234" t="s">
        <v>5188</v>
      </c>
      <c r="K186" s="286" t="s">
        <v>4894</v>
      </c>
      <c r="L186" s="285" t="s">
        <v>179</v>
      </c>
      <c r="M186" s="235">
        <v>1000</v>
      </c>
      <c r="N186" s="236"/>
      <c r="O186" s="235">
        <v>1000</v>
      </c>
      <c r="P186" s="283">
        <v>7.8740157480314963</v>
      </c>
      <c r="Q186" s="237">
        <v>127</v>
      </c>
      <c r="R186" s="242">
        <v>45221</v>
      </c>
      <c r="S186" s="238"/>
      <c r="T186" s="237" t="s">
        <v>5189</v>
      </c>
      <c r="U186" s="234"/>
      <c r="V186" s="234"/>
      <c r="W186" s="238" t="s">
        <v>4611</v>
      </c>
      <c r="X186" s="234" t="s">
        <v>4612</v>
      </c>
      <c r="Y186" s="234" t="s">
        <v>5188</v>
      </c>
    </row>
    <row r="187" spans="1:25" ht="14.25" customHeight="1">
      <c r="A187" s="281" t="s">
        <v>4568</v>
      </c>
      <c r="B187" s="238">
        <v>191</v>
      </c>
      <c r="C187" s="237" t="s">
        <v>5047</v>
      </c>
      <c r="D187" s="237" t="s">
        <v>4117</v>
      </c>
      <c r="E187" s="238" t="s">
        <v>4683</v>
      </c>
      <c r="F187" s="237">
        <v>121699</v>
      </c>
      <c r="G187" s="237" t="s">
        <v>5190</v>
      </c>
      <c r="H187" s="237" t="s">
        <v>4989</v>
      </c>
      <c r="I187" s="237" t="s">
        <v>5049</v>
      </c>
      <c r="J187" s="234" t="s">
        <v>5191</v>
      </c>
      <c r="K187" s="237" t="s">
        <v>4690</v>
      </c>
      <c r="L187" s="238" t="s">
        <v>179</v>
      </c>
      <c r="M187" s="235">
        <v>500</v>
      </c>
      <c r="N187" s="236"/>
      <c r="O187" s="235">
        <v>500</v>
      </c>
      <c r="P187" s="283">
        <v>9.0909090909090917</v>
      </c>
      <c r="Q187" s="237">
        <v>55</v>
      </c>
      <c r="R187" s="244">
        <v>45475</v>
      </c>
      <c r="S187" s="234"/>
      <c r="T187" s="237" t="s">
        <v>277</v>
      </c>
      <c r="U187" s="234"/>
      <c r="V187" s="234"/>
      <c r="W187" s="238" t="s">
        <v>4591</v>
      </c>
      <c r="X187" s="239" t="s">
        <v>4592</v>
      </c>
      <c r="Y187" s="234" t="s">
        <v>5191</v>
      </c>
    </row>
    <row r="188" spans="1:25" ht="14.25" customHeight="1">
      <c r="A188" s="281" t="s">
        <v>4568</v>
      </c>
      <c r="B188" s="238">
        <v>192</v>
      </c>
      <c r="C188" s="237" t="s">
        <v>5047</v>
      </c>
      <c r="D188" s="237" t="s">
        <v>4117</v>
      </c>
      <c r="E188" s="238" t="s">
        <v>4683</v>
      </c>
      <c r="F188" s="237">
        <v>121686</v>
      </c>
      <c r="G188" s="237" t="s">
        <v>5192</v>
      </c>
      <c r="H188" s="237" t="s">
        <v>4989</v>
      </c>
      <c r="I188" s="237" t="s">
        <v>5049</v>
      </c>
      <c r="J188" s="234" t="s">
        <v>5193</v>
      </c>
      <c r="K188" s="237" t="s">
        <v>4690</v>
      </c>
      <c r="L188" s="238" t="s">
        <v>179</v>
      </c>
      <c r="M188" s="235">
        <v>2000</v>
      </c>
      <c r="N188" s="236"/>
      <c r="O188" s="235">
        <v>2000</v>
      </c>
      <c r="P188" s="284">
        <v>58.823529411764703</v>
      </c>
      <c r="Q188" s="237">
        <v>34</v>
      </c>
      <c r="R188" s="244">
        <v>45202</v>
      </c>
      <c r="S188" s="234"/>
      <c r="T188" s="237" t="s">
        <v>277</v>
      </c>
      <c r="U188" s="234"/>
      <c r="V188" s="234"/>
      <c r="W188" s="238" t="s">
        <v>4591</v>
      </c>
      <c r="X188" s="239" t="s">
        <v>4592</v>
      </c>
      <c r="Y188" s="234" t="s">
        <v>5193</v>
      </c>
    </row>
    <row r="189" spans="1:25" ht="14.25" customHeight="1">
      <c r="A189" s="281" t="s">
        <v>4568</v>
      </c>
      <c r="B189" s="282">
        <v>193</v>
      </c>
      <c r="C189" s="281" t="s">
        <v>5047</v>
      </c>
      <c r="D189" s="281" t="s">
        <v>4673</v>
      </c>
      <c r="E189" s="282" t="s">
        <v>4674</v>
      </c>
      <c r="F189" s="281">
        <v>122244</v>
      </c>
      <c r="G189" s="281" t="s">
        <v>5194</v>
      </c>
      <c r="H189" s="281" t="s">
        <v>4573</v>
      </c>
      <c r="I189" s="281" t="s">
        <v>5049</v>
      </c>
      <c r="J189" s="234" t="s">
        <v>5195</v>
      </c>
      <c r="K189" s="281" t="s">
        <v>4820</v>
      </c>
      <c r="L189" s="282" t="s">
        <v>179</v>
      </c>
      <c r="M189" s="235"/>
      <c r="N189" s="236">
        <v>92000</v>
      </c>
      <c r="O189" s="235">
        <v>92000</v>
      </c>
      <c r="P189" s="284">
        <v>1226.6666666666667</v>
      </c>
      <c r="Q189" s="237">
        <v>75</v>
      </c>
      <c r="R189" s="242"/>
      <c r="S189" s="234"/>
      <c r="T189" s="238" t="s">
        <v>277</v>
      </c>
      <c r="U189" s="234"/>
      <c r="V189" s="234"/>
      <c r="W189" s="238" t="s">
        <v>4599</v>
      </c>
      <c r="X189" s="234" t="s">
        <v>4600</v>
      </c>
      <c r="Y189" s="234" t="s">
        <v>5195</v>
      </c>
    </row>
    <row r="190" spans="1:25" ht="14.25" customHeight="1">
      <c r="A190" s="281" t="s">
        <v>4568</v>
      </c>
      <c r="B190" s="285">
        <v>194</v>
      </c>
      <c r="C190" s="286" t="s">
        <v>5047</v>
      </c>
      <c r="D190" s="286" t="s">
        <v>4117</v>
      </c>
      <c r="E190" s="285" t="s">
        <v>4683</v>
      </c>
      <c r="F190" s="286">
        <v>113318</v>
      </c>
      <c r="G190" s="286" t="s">
        <v>5196</v>
      </c>
      <c r="H190" s="286" t="s">
        <v>4573</v>
      </c>
      <c r="I190" s="286" t="s">
        <v>5049</v>
      </c>
      <c r="J190" s="234" t="s">
        <v>5197</v>
      </c>
      <c r="K190" s="286" t="s">
        <v>4690</v>
      </c>
      <c r="L190" s="285" t="s">
        <v>179</v>
      </c>
      <c r="M190" s="235">
        <v>2000</v>
      </c>
      <c r="N190" s="236"/>
      <c r="O190" s="235">
        <v>2000</v>
      </c>
      <c r="P190" s="284">
        <v>17.391304347826086</v>
      </c>
      <c r="Q190" s="237">
        <v>115</v>
      </c>
      <c r="R190" s="242"/>
      <c r="S190" s="234"/>
      <c r="T190" s="238" t="s">
        <v>277</v>
      </c>
      <c r="U190" s="234"/>
      <c r="V190" s="234"/>
      <c r="W190" s="238" t="s">
        <v>4591</v>
      </c>
      <c r="X190" s="239" t="s">
        <v>4592</v>
      </c>
      <c r="Y190" s="234" t="s">
        <v>5197</v>
      </c>
    </row>
    <row r="191" spans="1:25" ht="14.25" customHeight="1">
      <c r="A191" s="281" t="s">
        <v>4568</v>
      </c>
      <c r="B191" s="285">
        <v>195</v>
      </c>
      <c r="C191" s="286" t="s">
        <v>5047</v>
      </c>
      <c r="D191" s="286" t="s">
        <v>4673</v>
      </c>
      <c r="E191" s="285" t="s">
        <v>4674</v>
      </c>
      <c r="F191" s="286">
        <v>122650</v>
      </c>
      <c r="G191" s="286" t="s">
        <v>5198</v>
      </c>
      <c r="H191" s="286" t="s">
        <v>4989</v>
      </c>
      <c r="I191" s="286" t="s">
        <v>5049</v>
      </c>
      <c r="J191" s="234" t="s">
        <v>5199</v>
      </c>
      <c r="K191" s="286" t="s">
        <v>4820</v>
      </c>
      <c r="L191" s="285" t="s">
        <v>179</v>
      </c>
      <c r="M191" s="235">
        <v>4000</v>
      </c>
      <c r="N191" s="236"/>
      <c r="O191" s="235">
        <v>4000</v>
      </c>
      <c r="P191" s="284">
        <v>14.814814814814815</v>
      </c>
      <c r="Q191" s="237">
        <v>270</v>
      </c>
      <c r="R191" s="242">
        <v>45341</v>
      </c>
      <c r="S191" s="234"/>
      <c r="T191" s="237" t="s">
        <v>277</v>
      </c>
      <c r="U191" s="234"/>
      <c r="V191" s="234"/>
      <c r="W191" s="238" t="s">
        <v>4599</v>
      </c>
      <c r="X191" s="234">
        <v>0</v>
      </c>
      <c r="Y191" s="234" t="s">
        <v>5199</v>
      </c>
    </row>
    <row r="192" spans="1:25" ht="14.25" customHeight="1">
      <c r="A192" s="281" t="s">
        <v>4568</v>
      </c>
      <c r="B192" s="238">
        <v>196</v>
      </c>
      <c r="C192" s="237" t="s">
        <v>5047</v>
      </c>
      <c r="D192" s="237" t="s">
        <v>4117</v>
      </c>
      <c r="E192" s="238" t="s">
        <v>4587</v>
      </c>
      <c r="F192" s="237">
        <v>76</v>
      </c>
      <c r="G192" s="237" t="s">
        <v>5200</v>
      </c>
      <c r="H192" s="237" t="s">
        <v>4989</v>
      </c>
      <c r="I192" s="237" t="s">
        <v>5049</v>
      </c>
      <c r="J192" s="234" t="s">
        <v>5201</v>
      </c>
      <c r="K192" s="237" t="s">
        <v>4929</v>
      </c>
      <c r="L192" s="238" t="s">
        <v>179</v>
      </c>
      <c r="M192" s="235"/>
      <c r="N192" s="236">
        <v>16000</v>
      </c>
      <c r="O192" s="235">
        <v>16000</v>
      </c>
      <c r="P192" s="284">
        <v>91.954022988505741</v>
      </c>
      <c r="Q192" s="237">
        <v>174</v>
      </c>
      <c r="R192" s="243" t="s">
        <v>5202</v>
      </c>
      <c r="S192" s="234"/>
      <c r="T192" s="237" t="s">
        <v>277</v>
      </c>
      <c r="U192" s="234"/>
      <c r="V192" s="234"/>
      <c r="W192" s="238" t="s">
        <v>4585</v>
      </c>
      <c r="X192" s="234" t="s">
        <v>4586</v>
      </c>
      <c r="Y192" s="234" t="s">
        <v>5201</v>
      </c>
    </row>
    <row r="193" spans="1:25" ht="14.25" customHeight="1">
      <c r="A193" s="281" t="s">
        <v>4568</v>
      </c>
      <c r="B193" s="282">
        <v>197</v>
      </c>
      <c r="C193" s="281" t="s">
        <v>5047</v>
      </c>
      <c r="D193" s="281" t="s">
        <v>4358</v>
      </c>
      <c r="E193" s="282" t="s">
        <v>4996</v>
      </c>
      <c r="F193" s="281">
        <v>121658</v>
      </c>
      <c r="G193" s="281" t="s">
        <v>5203</v>
      </c>
      <c r="H193" s="281" t="s">
        <v>4989</v>
      </c>
      <c r="I193" s="281" t="s">
        <v>5049</v>
      </c>
      <c r="J193" s="234" t="s">
        <v>5204</v>
      </c>
      <c r="K193" s="281" t="s">
        <v>5205</v>
      </c>
      <c r="L193" s="282" t="s">
        <v>179</v>
      </c>
      <c r="M193" s="235">
        <v>2000</v>
      </c>
      <c r="N193" s="236"/>
      <c r="O193" s="235">
        <v>2000</v>
      </c>
      <c r="P193" s="284">
        <v>36.363636363636367</v>
      </c>
      <c r="Q193" s="237">
        <v>55</v>
      </c>
      <c r="R193" s="242">
        <v>45325</v>
      </c>
      <c r="S193" s="234"/>
      <c r="T193" s="237" t="s">
        <v>277</v>
      </c>
      <c r="U193" s="234"/>
      <c r="V193" s="234"/>
      <c r="W193" s="238" t="s">
        <v>4611</v>
      </c>
      <c r="X193" s="234" t="s">
        <v>4612</v>
      </c>
      <c r="Y193" s="234" t="s">
        <v>5204</v>
      </c>
    </row>
    <row r="194" spans="1:25" ht="14.25" customHeight="1">
      <c r="A194" s="281" t="s">
        <v>4568</v>
      </c>
      <c r="B194" s="238">
        <v>198</v>
      </c>
      <c r="C194" s="237" t="s">
        <v>5047</v>
      </c>
      <c r="D194" s="237" t="s">
        <v>4594</v>
      </c>
      <c r="E194" s="238" t="s">
        <v>4595</v>
      </c>
      <c r="F194" s="237">
        <v>122103</v>
      </c>
      <c r="G194" s="237" t="s">
        <v>5206</v>
      </c>
      <c r="H194" s="237" t="s">
        <v>4989</v>
      </c>
      <c r="I194" s="237" t="s">
        <v>5049</v>
      </c>
      <c r="J194" s="234" t="s">
        <v>5207</v>
      </c>
      <c r="K194" s="237" t="s">
        <v>4598</v>
      </c>
      <c r="L194" s="238" t="s">
        <v>179</v>
      </c>
      <c r="M194" s="235">
        <v>2000</v>
      </c>
      <c r="N194" s="236"/>
      <c r="O194" s="235">
        <v>2000</v>
      </c>
      <c r="P194" s="284">
        <v>18.348623853211009</v>
      </c>
      <c r="Q194" s="237">
        <v>109</v>
      </c>
      <c r="R194" s="242">
        <v>45224</v>
      </c>
      <c r="S194" s="238"/>
      <c r="T194" s="237" t="s">
        <v>5208</v>
      </c>
      <c r="U194" s="234"/>
      <c r="V194" s="234"/>
      <c r="W194" s="238" t="s">
        <v>4599</v>
      </c>
      <c r="X194" s="234" t="s">
        <v>4600</v>
      </c>
      <c r="Y194" s="234" t="s">
        <v>5207</v>
      </c>
    </row>
    <row r="195" spans="1:25" ht="14.25" customHeight="1">
      <c r="A195" s="281" t="s">
        <v>4568</v>
      </c>
      <c r="B195" s="289">
        <v>199</v>
      </c>
      <c r="C195" s="290" t="s">
        <v>5047</v>
      </c>
      <c r="D195" s="290" t="s">
        <v>4381</v>
      </c>
      <c r="E195" s="289" t="s">
        <v>4695</v>
      </c>
      <c r="F195" s="290">
        <v>122224</v>
      </c>
      <c r="G195" s="290" t="s">
        <v>5209</v>
      </c>
      <c r="H195" s="290" t="s">
        <v>4573</v>
      </c>
      <c r="I195" s="290" t="s">
        <v>5049</v>
      </c>
      <c r="J195" s="234" t="s">
        <v>5210</v>
      </c>
      <c r="K195" s="290" t="s">
        <v>4698</v>
      </c>
      <c r="L195" s="289" t="s">
        <v>179</v>
      </c>
      <c r="M195" s="235"/>
      <c r="N195" s="236">
        <v>6000</v>
      </c>
      <c r="O195" s="235">
        <v>6000</v>
      </c>
      <c r="P195" s="284">
        <v>36.363636363636367</v>
      </c>
      <c r="Q195" s="237">
        <v>165</v>
      </c>
      <c r="R195" s="242"/>
      <c r="S195" s="234"/>
      <c r="T195" s="238" t="s">
        <v>5211</v>
      </c>
      <c r="U195" s="234"/>
      <c r="V195" s="234"/>
      <c r="W195" s="238" t="s">
        <v>4591</v>
      </c>
      <c r="X195" s="239" t="s">
        <v>4592</v>
      </c>
      <c r="Y195" s="234" t="s">
        <v>5210</v>
      </c>
    </row>
    <row r="196" spans="1:25" ht="14.25" customHeight="1">
      <c r="A196" s="281" t="s">
        <v>4568</v>
      </c>
      <c r="B196" s="238">
        <v>200</v>
      </c>
      <c r="C196" s="237" t="s">
        <v>5047</v>
      </c>
      <c r="D196" s="237" t="s">
        <v>4594</v>
      </c>
      <c r="E196" s="238" t="s">
        <v>4595</v>
      </c>
      <c r="F196" s="237">
        <v>122106</v>
      </c>
      <c r="G196" s="237" t="s">
        <v>5212</v>
      </c>
      <c r="H196" s="237" t="s">
        <v>4989</v>
      </c>
      <c r="I196" s="237" t="s">
        <v>5049</v>
      </c>
      <c r="J196" s="234" t="s">
        <v>5213</v>
      </c>
      <c r="K196" s="237" t="s">
        <v>4706</v>
      </c>
      <c r="L196" s="238" t="s">
        <v>179</v>
      </c>
      <c r="M196" s="235">
        <v>5000</v>
      </c>
      <c r="N196" s="236"/>
      <c r="O196" s="235">
        <v>5000</v>
      </c>
      <c r="P196" s="284">
        <v>72.463768115942031</v>
      </c>
      <c r="Q196" s="237">
        <v>69</v>
      </c>
      <c r="R196" s="242">
        <v>45252</v>
      </c>
      <c r="S196" s="238"/>
      <c r="T196" s="237" t="s">
        <v>277</v>
      </c>
      <c r="U196" s="234"/>
      <c r="V196" s="234"/>
      <c r="W196" s="238" t="s">
        <v>4599</v>
      </c>
      <c r="X196" s="234" t="s">
        <v>4600</v>
      </c>
      <c r="Y196" s="234" t="s">
        <v>5213</v>
      </c>
    </row>
    <row r="197" spans="1:25" ht="14.25" customHeight="1">
      <c r="A197" s="281" t="s">
        <v>4568</v>
      </c>
      <c r="B197" s="238">
        <v>201</v>
      </c>
      <c r="C197" s="237" t="s">
        <v>5047</v>
      </c>
      <c r="D197" s="237" t="s">
        <v>4594</v>
      </c>
      <c r="E197" s="238" t="s">
        <v>4595</v>
      </c>
      <c r="F197" s="237">
        <v>122108</v>
      </c>
      <c r="G197" s="237" t="s">
        <v>5214</v>
      </c>
      <c r="H197" s="237" t="s">
        <v>4989</v>
      </c>
      <c r="I197" s="237" t="s">
        <v>5049</v>
      </c>
      <c r="J197" s="234" t="s">
        <v>5215</v>
      </c>
      <c r="K197" s="237" t="s">
        <v>4598</v>
      </c>
      <c r="L197" s="238" t="s">
        <v>179</v>
      </c>
      <c r="M197" s="235">
        <v>2000</v>
      </c>
      <c r="N197" s="236"/>
      <c r="O197" s="235">
        <v>2000</v>
      </c>
      <c r="P197" s="284">
        <v>32.786885245901637</v>
      </c>
      <c r="Q197" s="237">
        <v>61</v>
      </c>
      <c r="R197" s="242">
        <v>45367</v>
      </c>
      <c r="S197" s="238"/>
      <c r="T197" s="237" t="s">
        <v>5216</v>
      </c>
      <c r="U197" s="234"/>
      <c r="V197" s="234"/>
      <c r="W197" s="238" t="s">
        <v>4599</v>
      </c>
      <c r="X197" s="234" t="s">
        <v>4600</v>
      </c>
      <c r="Y197" s="234" t="s">
        <v>5215</v>
      </c>
    </row>
    <row r="198" spans="1:25" ht="14.25" customHeight="1">
      <c r="A198" s="281" t="s">
        <v>4568</v>
      </c>
      <c r="B198" s="282">
        <v>202</v>
      </c>
      <c r="C198" s="281" t="s">
        <v>5047</v>
      </c>
      <c r="D198" s="281" t="s">
        <v>4594</v>
      </c>
      <c r="E198" s="282" t="s">
        <v>4595</v>
      </c>
      <c r="F198" s="281">
        <v>111527</v>
      </c>
      <c r="G198" s="281" t="s">
        <v>5217</v>
      </c>
      <c r="H198" s="281" t="s">
        <v>4573</v>
      </c>
      <c r="I198" s="281" t="s">
        <v>5049</v>
      </c>
      <c r="J198" s="234" t="s">
        <v>5218</v>
      </c>
      <c r="K198" s="281" t="s">
        <v>4598</v>
      </c>
      <c r="L198" s="282" t="s">
        <v>179</v>
      </c>
      <c r="M198" s="235"/>
      <c r="N198" s="236">
        <v>32000</v>
      </c>
      <c r="O198" s="235">
        <v>32000</v>
      </c>
      <c r="P198" s="284">
        <v>150.23474178403757</v>
      </c>
      <c r="Q198" s="237">
        <v>213</v>
      </c>
      <c r="R198" s="242"/>
      <c r="S198" s="234"/>
      <c r="T198" s="238" t="s">
        <v>277</v>
      </c>
      <c r="U198" s="234"/>
      <c r="V198" s="234"/>
      <c r="W198" s="238" t="s">
        <v>4599</v>
      </c>
      <c r="X198" s="234" t="s">
        <v>4600</v>
      </c>
      <c r="Y198" s="234" t="s">
        <v>5218</v>
      </c>
    </row>
    <row r="199" spans="1:25" ht="14.25" customHeight="1">
      <c r="A199" s="281" t="s">
        <v>4568</v>
      </c>
      <c r="B199" s="285">
        <v>203</v>
      </c>
      <c r="C199" s="286" t="s">
        <v>5047</v>
      </c>
      <c r="D199" s="286" t="s">
        <v>4710</v>
      </c>
      <c r="E199" s="285" t="s">
        <v>4716</v>
      </c>
      <c r="F199" s="286">
        <v>113938</v>
      </c>
      <c r="G199" s="286" t="s">
        <v>5219</v>
      </c>
      <c r="H199" s="286" t="s">
        <v>4573</v>
      </c>
      <c r="I199" s="286" t="s">
        <v>5049</v>
      </c>
      <c r="J199" s="234" t="s">
        <v>5220</v>
      </c>
      <c r="K199" s="286" t="s">
        <v>4719</v>
      </c>
      <c r="L199" s="285" t="s">
        <v>179</v>
      </c>
      <c r="M199" s="235"/>
      <c r="N199" s="236">
        <v>48000</v>
      </c>
      <c r="O199" s="235">
        <v>48000</v>
      </c>
      <c r="P199" s="284">
        <v>202.53164556962025</v>
      </c>
      <c r="Q199" s="237">
        <v>237</v>
      </c>
      <c r="R199" s="242"/>
      <c r="S199" s="234"/>
      <c r="T199" s="238" t="s">
        <v>277</v>
      </c>
      <c r="U199" s="234"/>
      <c r="V199" s="234"/>
      <c r="W199" s="238" t="s">
        <v>4585</v>
      </c>
      <c r="X199" s="234" t="s">
        <v>4586</v>
      </c>
      <c r="Y199" s="234" t="s">
        <v>5220</v>
      </c>
    </row>
    <row r="200" spans="1:25" ht="14.25" customHeight="1">
      <c r="A200" s="281" t="s">
        <v>4568</v>
      </c>
      <c r="B200" s="285">
        <v>204</v>
      </c>
      <c r="C200" s="286" t="s">
        <v>5047</v>
      </c>
      <c r="D200" s="288" t="s">
        <v>4862</v>
      </c>
      <c r="E200" s="285" t="s">
        <v>4614</v>
      </c>
      <c r="F200" s="286">
        <v>121581</v>
      </c>
      <c r="G200" s="286" t="s">
        <v>5221</v>
      </c>
      <c r="H200" s="286" t="s">
        <v>4989</v>
      </c>
      <c r="I200" s="286" t="s">
        <v>5049</v>
      </c>
      <c r="J200" s="234" t="s">
        <v>5222</v>
      </c>
      <c r="K200" s="286" t="s">
        <v>5138</v>
      </c>
      <c r="L200" s="285" t="s">
        <v>179</v>
      </c>
      <c r="M200" s="235">
        <v>4000</v>
      </c>
      <c r="N200" s="236"/>
      <c r="O200" s="235">
        <v>4000</v>
      </c>
      <c r="P200" s="284">
        <v>24.390243902439025</v>
      </c>
      <c r="Q200" s="237">
        <v>164</v>
      </c>
      <c r="R200" s="242">
        <v>45247</v>
      </c>
      <c r="S200" s="234"/>
      <c r="T200" s="237" t="s">
        <v>277</v>
      </c>
      <c r="U200" s="234"/>
      <c r="V200" s="234"/>
      <c r="W200" s="238" t="s">
        <v>4611</v>
      </c>
      <c r="X200" s="234" t="s">
        <v>4612</v>
      </c>
      <c r="Y200" s="234" t="s">
        <v>5222</v>
      </c>
    </row>
    <row r="201" spans="1:25" ht="14.25" customHeight="1">
      <c r="A201" s="281" t="s">
        <v>4568</v>
      </c>
      <c r="B201" s="238">
        <v>205</v>
      </c>
      <c r="C201" s="237" t="s">
        <v>5047</v>
      </c>
      <c r="D201" s="237" t="s">
        <v>4117</v>
      </c>
      <c r="E201" s="238" t="s">
        <v>4683</v>
      </c>
      <c r="F201" s="237">
        <v>121624</v>
      </c>
      <c r="G201" s="237" t="s">
        <v>5223</v>
      </c>
      <c r="H201" s="237" t="s">
        <v>4989</v>
      </c>
      <c r="I201" s="237" t="s">
        <v>5049</v>
      </c>
      <c r="J201" s="234" t="s">
        <v>5224</v>
      </c>
      <c r="K201" s="237" t="s">
        <v>4690</v>
      </c>
      <c r="L201" s="238" t="s">
        <v>179</v>
      </c>
      <c r="M201" s="235">
        <v>500</v>
      </c>
      <c r="N201" s="236"/>
      <c r="O201" s="235">
        <v>500</v>
      </c>
      <c r="P201" s="284">
        <v>13.157894736842104</v>
      </c>
      <c r="Q201" s="237">
        <v>38</v>
      </c>
      <c r="R201" s="244">
        <v>44995</v>
      </c>
      <c r="S201" s="234"/>
      <c r="T201" s="237" t="s">
        <v>277</v>
      </c>
      <c r="U201" s="234"/>
      <c r="V201" s="234"/>
      <c r="W201" s="238" t="s">
        <v>4591</v>
      </c>
      <c r="X201" s="239" t="s">
        <v>4592</v>
      </c>
      <c r="Y201" s="234" t="s">
        <v>5224</v>
      </c>
    </row>
    <row r="202" spans="1:25" ht="14.25" customHeight="1">
      <c r="A202" s="281" t="s">
        <v>4568</v>
      </c>
      <c r="B202" s="282">
        <v>206</v>
      </c>
      <c r="C202" s="281" t="s">
        <v>5047</v>
      </c>
      <c r="D202" s="281" t="s">
        <v>4594</v>
      </c>
      <c r="E202" s="282" t="s">
        <v>4595</v>
      </c>
      <c r="F202" s="281">
        <v>122102</v>
      </c>
      <c r="G202" s="281" t="s">
        <v>5225</v>
      </c>
      <c r="H202" s="281" t="s">
        <v>4989</v>
      </c>
      <c r="I202" s="281" t="s">
        <v>5049</v>
      </c>
      <c r="J202" s="234" t="s">
        <v>5226</v>
      </c>
      <c r="K202" s="281" t="s">
        <v>4706</v>
      </c>
      <c r="L202" s="282" t="s">
        <v>179</v>
      </c>
      <c r="M202" s="235">
        <v>2000</v>
      </c>
      <c r="N202" s="236"/>
      <c r="O202" s="235">
        <v>2000</v>
      </c>
      <c r="P202" s="284">
        <v>28.571428571428573</v>
      </c>
      <c r="Q202" s="237">
        <v>70</v>
      </c>
      <c r="R202" s="242">
        <v>45191</v>
      </c>
      <c r="S202" s="238"/>
      <c r="T202" s="237" t="s">
        <v>5227</v>
      </c>
      <c r="U202" s="234"/>
      <c r="V202" s="234"/>
      <c r="W202" s="238" t="s">
        <v>4599</v>
      </c>
      <c r="X202" s="234" t="s">
        <v>4600</v>
      </c>
      <c r="Y202" s="234" t="s">
        <v>5226</v>
      </c>
    </row>
    <row r="203" spans="1:25" ht="14.25" customHeight="1">
      <c r="A203" s="281" t="s">
        <v>4568</v>
      </c>
      <c r="B203" s="285">
        <v>207</v>
      </c>
      <c r="C203" s="286" t="s">
        <v>5047</v>
      </c>
      <c r="D203" s="285" t="s">
        <v>4699</v>
      </c>
      <c r="E203" s="285" t="s">
        <v>4700</v>
      </c>
      <c r="F203" s="286">
        <v>175</v>
      </c>
      <c r="G203" s="286" t="s">
        <v>5228</v>
      </c>
      <c r="H203" s="286" t="s">
        <v>4989</v>
      </c>
      <c r="I203" s="286" t="s">
        <v>5049</v>
      </c>
      <c r="J203" s="234" t="s">
        <v>5229</v>
      </c>
      <c r="K203" s="286" t="s">
        <v>4699</v>
      </c>
      <c r="L203" s="285" t="s">
        <v>179</v>
      </c>
      <c r="M203" s="235">
        <v>2000</v>
      </c>
      <c r="N203" s="236"/>
      <c r="O203" s="235">
        <v>2000</v>
      </c>
      <c r="P203" s="284">
        <v>32.258064516129032</v>
      </c>
      <c r="Q203" s="237">
        <v>62</v>
      </c>
      <c r="R203" s="242">
        <v>45010</v>
      </c>
      <c r="S203" s="234"/>
      <c r="T203" s="238" t="s">
        <v>4639</v>
      </c>
      <c r="U203" s="234"/>
      <c r="V203" s="234"/>
      <c r="W203" s="238" t="s">
        <v>4585</v>
      </c>
      <c r="X203" s="234" t="s">
        <v>4586</v>
      </c>
      <c r="Y203" s="234" t="s">
        <v>5229</v>
      </c>
    </row>
    <row r="204" spans="1:25" ht="14.25" customHeight="1">
      <c r="A204" s="281" t="s">
        <v>4568</v>
      </c>
      <c r="B204" s="238">
        <v>208</v>
      </c>
      <c r="C204" s="237" t="s">
        <v>5047</v>
      </c>
      <c r="D204" s="237" t="s">
        <v>4117</v>
      </c>
      <c r="E204" s="238" t="s">
        <v>4711</v>
      </c>
      <c r="F204" s="237">
        <v>122078</v>
      </c>
      <c r="G204" s="237" t="s">
        <v>5230</v>
      </c>
      <c r="H204" s="237" t="s">
        <v>4989</v>
      </c>
      <c r="I204" s="237" t="s">
        <v>5049</v>
      </c>
      <c r="J204" s="234" t="s">
        <v>5231</v>
      </c>
      <c r="K204" s="237" t="s">
        <v>4942</v>
      </c>
      <c r="L204" s="238" t="s">
        <v>179</v>
      </c>
      <c r="M204" s="235">
        <v>1000</v>
      </c>
      <c r="N204" s="236"/>
      <c r="O204" s="235">
        <v>1000</v>
      </c>
      <c r="P204" s="284">
        <v>13.157894736842104</v>
      </c>
      <c r="Q204" s="237">
        <v>76</v>
      </c>
      <c r="R204" s="243" t="s">
        <v>5181</v>
      </c>
      <c r="S204" s="234"/>
      <c r="T204" s="237" t="s">
        <v>277</v>
      </c>
      <c r="U204" s="234"/>
      <c r="V204" s="234"/>
      <c r="W204" s="238" t="s">
        <v>4591</v>
      </c>
      <c r="X204" s="239" t="s">
        <v>4592</v>
      </c>
      <c r="Y204" s="234" t="s">
        <v>5231</v>
      </c>
    </row>
    <row r="205" spans="1:25" ht="14.25" customHeight="1">
      <c r="A205" s="281" t="s">
        <v>4568</v>
      </c>
      <c r="B205" s="289">
        <v>210</v>
      </c>
      <c r="C205" s="290" t="s">
        <v>5047</v>
      </c>
      <c r="D205" s="290" t="s">
        <v>4710</v>
      </c>
      <c r="E205" s="289" t="s">
        <v>4716</v>
      </c>
      <c r="F205" s="290">
        <v>10130</v>
      </c>
      <c r="G205" s="290" t="s">
        <v>5232</v>
      </c>
      <c r="H205" s="290" t="s">
        <v>4573</v>
      </c>
      <c r="I205" s="290" t="s">
        <v>5049</v>
      </c>
      <c r="J205" s="234" t="s">
        <v>5233</v>
      </c>
      <c r="K205" s="290" t="s">
        <v>4719</v>
      </c>
      <c r="L205" s="289" t="s">
        <v>179</v>
      </c>
      <c r="M205" s="235"/>
      <c r="N205" s="236">
        <v>20200</v>
      </c>
      <c r="O205" s="235">
        <v>20200</v>
      </c>
      <c r="P205" s="284">
        <v>70.877192982456137</v>
      </c>
      <c r="Q205" s="237">
        <v>285</v>
      </c>
      <c r="R205" s="242"/>
      <c r="S205" s="234"/>
      <c r="T205" s="238" t="s">
        <v>277</v>
      </c>
      <c r="U205" s="234"/>
      <c r="V205" s="234"/>
      <c r="W205" s="238" t="s">
        <v>4585</v>
      </c>
      <c r="X205" s="234" t="s">
        <v>4586</v>
      </c>
      <c r="Y205" s="234" t="s">
        <v>5233</v>
      </c>
    </row>
    <row r="206" spans="1:25" ht="14.25" customHeight="1">
      <c r="A206" s="281" t="s">
        <v>4568</v>
      </c>
      <c r="B206" s="285">
        <v>211</v>
      </c>
      <c r="C206" s="286" t="s">
        <v>5047</v>
      </c>
      <c r="D206" s="286" t="s">
        <v>4710</v>
      </c>
      <c r="E206" s="285" t="s">
        <v>4711</v>
      </c>
      <c r="F206" s="286">
        <v>122097</v>
      </c>
      <c r="G206" s="286" t="s">
        <v>5234</v>
      </c>
      <c r="H206" s="286" t="s">
        <v>4989</v>
      </c>
      <c r="I206" s="286" t="s">
        <v>5049</v>
      </c>
      <c r="J206" s="234" t="s">
        <v>5235</v>
      </c>
      <c r="K206" s="286" t="s">
        <v>4714</v>
      </c>
      <c r="L206" s="285" t="s">
        <v>179</v>
      </c>
      <c r="M206" s="235">
        <v>2000</v>
      </c>
      <c r="N206" s="236"/>
      <c r="O206" s="235">
        <v>2000</v>
      </c>
      <c r="P206" s="284">
        <v>29.850746268656717</v>
      </c>
      <c r="Q206" s="237">
        <v>67</v>
      </c>
      <c r="R206" s="242">
        <v>45270</v>
      </c>
      <c r="S206" s="234"/>
      <c r="T206" s="237" t="s">
        <v>277</v>
      </c>
      <c r="U206" s="234"/>
      <c r="V206" s="234"/>
      <c r="W206" s="238" t="s">
        <v>4585</v>
      </c>
      <c r="X206" s="234" t="s">
        <v>4586</v>
      </c>
      <c r="Y206" s="234" t="s">
        <v>5235</v>
      </c>
    </row>
    <row r="207" spans="1:25" ht="14.25" customHeight="1">
      <c r="A207" s="281" t="s">
        <v>4568</v>
      </c>
      <c r="B207" s="238">
        <v>212</v>
      </c>
      <c r="C207" s="237" t="s">
        <v>5047</v>
      </c>
      <c r="D207" s="237" t="s">
        <v>4117</v>
      </c>
      <c r="E207" s="238" t="s">
        <v>4720</v>
      </c>
      <c r="F207" s="237">
        <v>122074</v>
      </c>
      <c r="G207" s="237" t="s">
        <v>5236</v>
      </c>
      <c r="H207" s="237" t="s">
        <v>4989</v>
      </c>
      <c r="I207" s="237" t="s">
        <v>5049</v>
      </c>
      <c r="J207" s="234" t="s">
        <v>5237</v>
      </c>
      <c r="K207" s="237" t="s">
        <v>4809</v>
      </c>
      <c r="L207" s="238" t="s">
        <v>179</v>
      </c>
      <c r="M207" s="235">
        <v>2000</v>
      </c>
      <c r="N207" s="236"/>
      <c r="O207" s="235">
        <v>2000</v>
      </c>
      <c r="P207" s="284">
        <v>14.925373134328359</v>
      </c>
      <c r="Q207" s="237">
        <v>134</v>
      </c>
      <c r="R207" s="244">
        <v>44995</v>
      </c>
      <c r="S207" s="234"/>
      <c r="T207" s="237" t="s">
        <v>277</v>
      </c>
      <c r="U207" s="234"/>
      <c r="V207" s="234"/>
      <c r="W207" s="238" t="s">
        <v>4591</v>
      </c>
      <c r="X207" s="239" t="s">
        <v>4592</v>
      </c>
      <c r="Y207" s="234" t="s">
        <v>5237</v>
      </c>
    </row>
    <row r="208" spans="1:25" ht="14.25" customHeight="1">
      <c r="A208" s="281" t="s">
        <v>4568</v>
      </c>
      <c r="B208" s="289">
        <v>213</v>
      </c>
      <c r="C208" s="290" t="s">
        <v>5047</v>
      </c>
      <c r="D208" s="290" t="s">
        <v>4710</v>
      </c>
      <c r="E208" s="289" t="s">
        <v>4716</v>
      </c>
      <c r="F208" s="290">
        <v>122034</v>
      </c>
      <c r="G208" s="290" t="s">
        <v>5238</v>
      </c>
      <c r="H208" s="290" t="s">
        <v>4989</v>
      </c>
      <c r="I208" s="290" t="s">
        <v>5049</v>
      </c>
      <c r="J208" s="234" t="s">
        <v>5239</v>
      </c>
      <c r="K208" s="290" t="s">
        <v>4719</v>
      </c>
      <c r="L208" s="289" t="s">
        <v>179</v>
      </c>
      <c r="M208" s="235">
        <v>8000</v>
      </c>
      <c r="N208" s="236"/>
      <c r="O208" s="235">
        <v>8000</v>
      </c>
      <c r="P208" s="284">
        <v>68.376068376068375</v>
      </c>
      <c r="Q208" s="237">
        <v>117</v>
      </c>
      <c r="R208" s="242">
        <v>45330</v>
      </c>
      <c r="S208" s="234"/>
      <c r="T208" s="237" t="s">
        <v>277</v>
      </c>
      <c r="U208" s="234"/>
      <c r="V208" s="234"/>
      <c r="W208" s="238" t="s">
        <v>4585</v>
      </c>
      <c r="X208" s="234" t="s">
        <v>4586</v>
      </c>
      <c r="Y208" s="234" t="s">
        <v>5239</v>
      </c>
    </row>
    <row r="209" spans="1:25" ht="14.25" customHeight="1">
      <c r="A209" s="281" t="s">
        <v>4568</v>
      </c>
      <c r="B209" s="238">
        <v>214</v>
      </c>
      <c r="C209" s="237" t="s">
        <v>5047</v>
      </c>
      <c r="D209" s="237" t="s">
        <v>4117</v>
      </c>
      <c r="E209" s="238" t="s">
        <v>4720</v>
      </c>
      <c r="F209" s="237">
        <v>122075</v>
      </c>
      <c r="G209" s="237" t="s">
        <v>5240</v>
      </c>
      <c r="H209" s="237" t="s">
        <v>4989</v>
      </c>
      <c r="I209" s="237" t="s">
        <v>5049</v>
      </c>
      <c r="J209" s="234" t="s">
        <v>5241</v>
      </c>
      <c r="K209" s="237" t="s">
        <v>4809</v>
      </c>
      <c r="L209" s="238" t="s">
        <v>179</v>
      </c>
      <c r="M209" s="235">
        <v>2000</v>
      </c>
      <c r="N209" s="236"/>
      <c r="O209" s="235">
        <v>2000</v>
      </c>
      <c r="P209" s="284">
        <v>22.471910112359552</v>
      </c>
      <c r="Q209" s="237">
        <v>89</v>
      </c>
      <c r="R209" s="244">
        <v>45056</v>
      </c>
      <c r="S209" s="234"/>
      <c r="T209" s="237" t="s">
        <v>277</v>
      </c>
      <c r="U209" s="234"/>
      <c r="V209" s="234"/>
      <c r="W209" s="238" t="s">
        <v>4591</v>
      </c>
      <c r="X209" s="239" t="s">
        <v>4592</v>
      </c>
      <c r="Y209" s="234" t="s">
        <v>5241</v>
      </c>
    </row>
    <row r="210" spans="1:25" ht="14.25" customHeight="1">
      <c r="A210" s="281" t="s">
        <v>4568</v>
      </c>
      <c r="B210" s="238">
        <v>215</v>
      </c>
      <c r="C210" s="237" t="s">
        <v>5047</v>
      </c>
      <c r="D210" s="237" t="s">
        <v>4117</v>
      </c>
      <c r="E210" s="238" t="s">
        <v>4711</v>
      </c>
      <c r="F210" s="237">
        <v>122077</v>
      </c>
      <c r="G210" s="237" t="s">
        <v>5242</v>
      </c>
      <c r="H210" s="237" t="s">
        <v>4989</v>
      </c>
      <c r="I210" s="237" t="s">
        <v>5049</v>
      </c>
      <c r="J210" s="234" t="s">
        <v>5243</v>
      </c>
      <c r="K210" s="237" t="s">
        <v>4942</v>
      </c>
      <c r="L210" s="238" t="s">
        <v>179</v>
      </c>
      <c r="M210" s="235">
        <v>2000</v>
      </c>
      <c r="N210" s="236"/>
      <c r="O210" s="235">
        <v>2000</v>
      </c>
      <c r="P210" s="284">
        <v>24.691358024691358</v>
      </c>
      <c r="Q210" s="237">
        <v>81</v>
      </c>
      <c r="R210" s="243" t="s">
        <v>5244</v>
      </c>
      <c r="S210" s="234"/>
      <c r="T210" s="237" t="s">
        <v>277</v>
      </c>
      <c r="U210" s="234"/>
      <c r="V210" s="234"/>
      <c r="W210" s="238" t="s">
        <v>4591</v>
      </c>
      <c r="X210" s="239" t="s">
        <v>4592</v>
      </c>
      <c r="Y210" s="234" t="s">
        <v>5243</v>
      </c>
    </row>
    <row r="211" spans="1:25" ht="14.25" customHeight="1">
      <c r="A211" s="281" t="s">
        <v>4568</v>
      </c>
      <c r="B211" s="282">
        <v>216</v>
      </c>
      <c r="C211" s="281" t="s">
        <v>5047</v>
      </c>
      <c r="D211" s="281" t="s">
        <v>4710</v>
      </c>
      <c r="E211" s="282" t="s">
        <v>4711</v>
      </c>
      <c r="F211" s="281">
        <v>122092</v>
      </c>
      <c r="G211" s="281" t="s">
        <v>5245</v>
      </c>
      <c r="H211" s="281" t="s">
        <v>4989</v>
      </c>
      <c r="I211" s="281" t="s">
        <v>5049</v>
      </c>
      <c r="J211" s="234" t="s">
        <v>5246</v>
      </c>
      <c r="K211" s="281" t="s">
        <v>4714</v>
      </c>
      <c r="L211" s="282" t="s">
        <v>179</v>
      </c>
      <c r="M211" s="235">
        <v>1000</v>
      </c>
      <c r="N211" s="236"/>
      <c r="O211" s="235">
        <v>1000</v>
      </c>
      <c r="P211" s="284">
        <v>18.867924528301888</v>
      </c>
      <c r="Q211" s="237">
        <v>53</v>
      </c>
      <c r="R211" s="242">
        <v>45373</v>
      </c>
      <c r="S211" s="234"/>
      <c r="T211" s="237" t="s">
        <v>277</v>
      </c>
      <c r="U211" s="234"/>
      <c r="V211" s="234"/>
      <c r="W211" s="238" t="s">
        <v>4585</v>
      </c>
      <c r="X211" s="234" t="s">
        <v>4586</v>
      </c>
      <c r="Y211" s="234" t="s">
        <v>5246</v>
      </c>
    </row>
    <row r="212" spans="1:25" ht="14.25" customHeight="1">
      <c r="A212" s="281" t="s">
        <v>4568</v>
      </c>
      <c r="B212" s="238">
        <v>217</v>
      </c>
      <c r="C212" s="237" t="s">
        <v>5047</v>
      </c>
      <c r="D212" s="238" t="s">
        <v>4699</v>
      </c>
      <c r="E212" s="238" t="s">
        <v>4700</v>
      </c>
      <c r="F212" s="237">
        <v>176</v>
      </c>
      <c r="G212" s="237" t="s">
        <v>5247</v>
      </c>
      <c r="H212" s="237" t="s">
        <v>4989</v>
      </c>
      <c r="I212" s="237" t="s">
        <v>5049</v>
      </c>
      <c r="J212" s="234" t="s">
        <v>5248</v>
      </c>
      <c r="K212" s="237" t="s">
        <v>4699</v>
      </c>
      <c r="L212" s="238" t="s">
        <v>179</v>
      </c>
      <c r="M212" s="235">
        <v>4000</v>
      </c>
      <c r="N212" s="236"/>
      <c r="O212" s="235">
        <v>4000</v>
      </c>
      <c r="P212" s="284">
        <v>30.303030303030305</v>
      </c>
      <c r="Q212" s="237">
        <v>132</v>
      </c>
      <c r="R212" s="242">
        <v>44942</v>
      </c>
      <c r="S212" s="234"/>
      <c r="T212" s="237" t="s">
        <v>277</v>
      </c>
      <c r="U212" s="234"/>
      <c r="V212" s="234"/>
      <c r="W212" s="238" t="s">
        <v>4585</v>
      </c>
      <c r="X212" s="234" t="s">
        <v>4586</v>
      </c>
      <c r="Y212" s="234" t="s">
        <v>5248</v>
      </c>
    </row>
    <row r="213" spans="1:25" ht="14.25" customHeight="1">
      <c r="A213" s="281" t="s">
        <v>4568</v>
      </c>
      <c r="B213" s="238">
        <v>218</v>
      </c>
      <c r="C213" s="237" t="s">
        <v>5047</v>
      </c>
      <c r="D213" s="237" t="s">
        <v>4673</v>
      </c>
      <c r="E213" s="238" t="s">
        <v>4620</v>
      </c>
      <c r="F213" s="237">
        <v>121749</v>
      </c>
      <c r="G213" s="237" t="s">
        <v>5249</v>
      </c>
      <c r="H213" s="237" t="s">
        <v>4989</v>
      </c>
      <c r="I213" s="237" t="s">
        <v>5049</v>
      </c>
      <c r="J213" s="234" t="s">
        <v>5250</v>
      </c>
      <c r="K213" s="237" t="s">
        <v>4805</v>
      </c>
      <c r="L213" s="238" t="s">
        <v>179</v>
      </c>
      <c r="M213" s="235">
        <v>1000</v>
      </c>
      <c r="N213" s="236"/>
      <c r="O213" s="235">
        <v>1000</v>
      </c>
      <c r="P213" s="284">
        <v>14.285714285714286</v>
      </c>
      <c r="Q213" s="237">
        <v>70</v>
      </c>
      <c r="R213" s="242">
        <v>45224</v>
      </c>
      <c r="S213" s="234"/>
      <c r="T213" s="237" t="s">
        <v>277</v>
      </c>
      <c r="U213" s="234"/>
      <c r="V213" s="234"/>
      <c r="W213" s="238" t="s">
        <v>4599</v>
      </c>
      <c r="X213" s="234" t="s">
        <v>4600</v>
      </c>
      <c r="Y213" s="234" t="s">
        <v>5250</v>
      </c>
    </row>
    <row r="214" spans="1:25" ht="14.25" customHeight="1">
      <c r="A214" s="281" t="s">
        <v>4568</v>
      </c>
      <c r="B214" s="238">
        <v>219</v>
      </c>
      <c r="C214" s="237" t="s">
        <v>5047</v>
      </c>
      <c r="D214" s="238" t="s">
        <v>4699</v>
      </c>
      <c r="E214" s="238" t="s">
        <v>4700</v>
      </c>
      <c r="F214" s="237">
        <v>174</v>
      </c>
      <c r="G214" s="237" t="s">
        <v>5251</v>
      </c>
      <c r="H214" s="237" t="s">
        <v>4989</v>
      </c>
      <c r="I214" s="237" t="s">
        <v>5049</v>
      </c>
      <c r="J214" s="234" t="s">
        <v>5252</v>
      </c>
      <c r="K214" s="237" t="s">
        <v>4699</v>
      </c>
      <c r="L214" s="238" t="s">
        <v>179</v>
      </c>
      <c r="M214" s="235"/>
      <c r="N214" s="236">
        <v>25000</v>
      </c>
      <c r="O214" s="235">
        <v>25000</v>
      </c>
      <c r="P214" s="284">
        <v>158.22784810126583</v>
      </c>
      <c r="Q214" s="237">
        <v>158</v>
      </c>
      <c r="R214" s="242">
        <v>45351</v>
      </c>
      <c r="S214" s="234"/>
      <c r="T214" s="237" t="s">
        <v>277</v>
      </c>
      <c r="U214" s="234"/>
      <c r="V214" s="234"/>
      <c r="W214" s="238" t="s">
        <v>4585</v>
      </c>
      <c r="X214" s="234" t="s">
        <v>4586</v>
      </c>
      <c r="Y214" s="234" t="s">
        <v>5252</v>
      </c>
    </row>
    <row r="215" spans="1:25" ht="14.25" customHeight="1">
      <c r="A215" s="281" t="s">
        <v>4568</v>
      </c>
      <c r="B215" s="238">
        <v>220</v>
      </c>
      <c r="C215" s="237" t="s">
        <v>5047</v>
      </c>
      <c r="D215" s="237" t="s">
        <v>4580</v>
      </c>
      <c r="E215" s="238" t="s">
        <v>4581</v>
      </c>
      <c r="F215" s="237">
        <v>111474</v>
      </c>
      <c r="G215" s="237" t="s">
        <v>5253</v>
      </c>
      <c r="H215" s="237" t="s">
        <v>4989</v>
      </c>
      <c r="I215" s="237" t="s">
        <v>5049</v>
      </c>
      <c r="J215" s="234" t="s">
        <v>5254</v>
      </c>
      <c r="K215" s="237" t="s">
        <v>5255</v>
      </c>
      <c r="L215" s="238" t="s">
        <v>179</v>
      </c>
      <c r="M215" s="235">
        <v>4000</v>
      </c>
      <c r="N215" s="236"/>
      <c r="O215" s="235">
        <v>4000</v>
      </c>
      <c r="P215" s="284">
        <v>102.56410256410257</v>
      </c>
      <c r="Q215" s="237">
        <v>39</v>
      </c>
      <c r="R215" s="242" t="s">
        <v>5256</v>
      </c>
      <c r="S215" s="234"/>
      <c r="T215" s="238" t="s">
        <v>4639</v>
      </c>
      <c r="U215" s="234"/>
      <c r="V215" s="234"/>
      <c r="W215" s="238" t="s">
        <v>4585</v>
      </c>
      <c r="X215" s="234" t="s">
        <v>4586</v>
      </c>
      <c r="Y215" s="234" t="s">
        <v>5254</v>
      </c>
    </row>
    <row r="216" spans="1:25" ht="14.25" customHeight="1">
      <c r="A216" s="281" t="s">
        <v>4568</v>
      </c>
      <c r="B216" s="238">
        <v>221</v>
      </c>
      <c r="C216" s="237" t="s">
        <v>5047</v>
      </c>
      <c r="D216" s="237" t="s">
        <v>4673</v>
      </c>
      <c r="E216" s="238" t="s">
        <v>4674</v>
      </c>
      <c r="F216" s="237">
        <v>121857</v>
      </c>
      <c r="G216" s="237" t="s">
        <v>5257</v>
      </c>
      <c r="H216" s="237" t="s">
        <v>4989</v>
      </c>
      <c r="I216" s="237" t="s">
        <v>5049</v>
      </c>
      <c r="J216" s="234" t="s">
        <v>5258</v>
      </c>
      <c r="K216" s="237" t="s">
        <v>4903</v>
      </c>
      <c r="L216" s="238" t="s">
        <v>179</v>
      </c>
      <c r="M216" s="235">
        <v>2000</v>
      </c>
      <c r="N216" s="236"/>
      <c r="O216" s="235">
        <v>2000</v>
      </c>
      <c r="P216" s="284">
        <v>76.92307692307692</v>
      </c>
      <c r="Q216" s="237">
        <v>26</v>
      </c>
      <c r="R216" s="242">
        <v>45334</v>
      </c>
      <c r="S216" s="234"/>
      <c r="T216" s="237" t="s">
        <v>5259</v>
      </c>
      <c r="U216" s="234"/>
      <c r="V216" s="234"/>
      <c r="W216" s="238" t="s">
        <v>4599</v>
      </c>
      <c r="X216" s="234" t="s">
        <v>4600</v>
      </c>
      <c r="Y216" s="234" t="s">
        <v>5258</v>
      </c>
    </row>
    <row r="217" spans="1:25" ht="14.25" customHeight="1">
      <c r="A217" s="281" t="s">
        <v>4568</v>
      </c>
      <c r="B217" s="289">
        <v>222</v>
      </c>
      <c r="C217" s="290" t="s">
        <v>5047</v>
      </c>
      <c r="D217" s="290" t="s">
        <v>4580</v>
      </c>
      <c r="E217" s="289" t="s">
        <v>4602</v>
      </c>
      <c r="F217" s="290">
        <v>121050</v>
      </c>
      <c r="G217" s="290" t="s">
        <v>5260</v>
      </c>
      <c r="H217" s="290" t="s">
        <v>4573</v>
      </c>
      <c r="I217" s="290" t="s">
        <v>5049</v>
      </c>
      <c r="J217" s="234" t="s">
        <v>5261</v>
      </c>
      <c r="K217" s="290" t="s">
        <v>4813</v>
      </c>
      <c r="L217" s="289" t="s">
        <v>179</v>
      </c>
      <c r="M217" s="235">
        <v>1000</v>
      </c>
      <c r="N217" s="236"/>
      <c r="O217" s="235">
        <v>1000</v>
      </c>
      <c r="P217" s="283">
        <v>8</v>
      </c>
      <c r="Q217" s="237">
        <v>125</v>
      </c>
      <c r="R217" s="242"/>
      <c r="S217" s="234"/>
      <c r="T217" s="238" t="s">
        <v>277</v>
      </c>
      <c r="U217" s="234"/>
      <c r="V217" s="234"/>
      <c r="W217" s="238" t="s">
        <v>4599</v>
      </c>
      <c r="X217" s="234" t="s">
        <v>4600</v>
      </c>
      <c r="Y217" s="234" t="s">
        <v>5261</v>
      </c>
    </row>
    <row r="218" spans="1:25" ht="14.25" customHeight="1">
      <c r="A218" s="281" t="s">
        <v>4568</v>
      </c>
      <c r="B218" s="238">
        <v>223</v>
      </c>
      <c r="C218" s="237" t="s">
        <v>5047</v>
      </c>
      <c r="D218" s="237" t="s">
        <v>4580</v>
      </c>
      <c r="E218" s="238" t="s">
        <v>4581</v>
      </c>
      <c r="F218" s="237">
        <v>122124</v>
      </c>
      <c r="G218" s="237" t="s">
        <v>5262</v>
      </c>
      <c r="H218" s="237" t="s">
        <v>4989</v>
      </c>
      <c r="I218" s="237" t="s">
        <v>5049</v>
      </c>
      <c r="J218" s="234" t="s">
        <v>5263</v>
      </c>
      <c r="K218" s="237" t="s">
        <v>4584</v>
      </c>
      <c r="L218" s="238" t="s">
        <v>179</v>
      </c>
      <c r="M218" s="235">
        <v>4000</v>
      </c>
      <c r="N218" s="236"/>
      <c r="O218" s="235">
        <v>4000</v>
      </c>
      <c r="P218" s="284">
        <v>39.603960396039604</v>
      </c>
      <c r="Q218" s="237">
        <v>101</v>
      </c>
      <c r="R218" s="242" t="s">
        <v>5264</v>
      </c>
      <c r="S218" s="234"/>
      <c r="T218" s="237" t="s">
        <v>277</v>
      </c>
      <c r="U218" s="234"/>
      <c r="V218" s="234"/>
      <c r="W218" s="238" t="s">
        <v>4585</v>
      </c>
      <c r="X218" s="234" t="s">
        <v>4586</v>
      </c>
      <c r="Y218" s="234" t="s">
        <v>5263</v>
      </c>
    </row>
    <row r="219" spans="1:25" ht="14.25" customHeight="1">
      <c r="A219" s="281" t="s">
        <v>4568</v>
      </c>
      <c r="B219" s="282">
        <v>224</v>
      </c>
      <c r="C219" s="281" t="s">
        <v>5047</v>
      </c>
      <c r="D219" s="281" t="s">
        <v>4580</v>
      </c>
      <c r="E219" s="282" t="s">
        <v>4581</v>
      </c>
      <c r="F219" s="281">
        <v>121854</v>
      </c>
      <c r="G219" s="281" t="s">
        <v>5265</v>
      </c>
      <c r="H219" s="281" t="s">
        <v>4573</v>
      </c>
      <c r="I219" s="281" t="s">
        <v>5049</v>
      </c>
      <c r="J219" s="234" t="s">
        <v>5266</v>
      </c>
      <c r="K219" s="281" t="s">
        <v>4584</v>
      </c>
      <c r="L219" s="282" t="s">
        <v>179</v>
      </c>
      <c r="M219" s="235">
        <v>2200</v>
      </c>
      <c r="N219" s="236"/>
      <c r="O219" s="235">
        <v>2200</v>
      </c>
      <c r="P219" s="284">
        <v>18.181818181818183</v>
      </c>
      <c r="Q219" s="237">
        <v>121</v>
      </c>
      <c r="R219" s="242"/>
      <c r="S219" s="234"/>
      <c r="T219" s="238" t="s">
        <v>277</v>
      </c>
      <c r="U219" s="234"/>
      <c r="V219" s="234"/>
      <c r="W219" s="238" t="s">
        <v>4585</v>
      </c>
      <c r="X219" s="234" t="s">
        <v>4586</v>
      </c>
      <c r="Y219" s="234" t="s">
        <v>5266</v>
      </c>
    </row>
    <row r="220" spans="1:25" ht="14.25" customHeight="1">
      <c r="A220" s="281" t="s">
        <v>4568</v>
      </c>
      <c r="B220" s="285">
        <v>225</v>
      </c>
      <c r="C220" s="286" t="s">
        <v>5047</v>
      </c>
      <c r="D220" s="286" t="s">
        <v>4710</v>
      </c>
      <c r="E220" s="285" t="s">
        <v>4720</v>
      </c>
      <c r="F220" s="286">
        <v>121537</v>
      </c>
      <c r="G220" s="286" t="s">
        <v>5267</v>
      </c>
      <c r="H220" s="286" t="s">
        <v>4573</v>
      </c>
      <c r="I220" s="286" t="s">
        <v>5049</v>
      </c>
      <c r="J220" s="234" t="s">
        <v>5268</v>
      </c>
      <c r="K220" s="286" t="s">
        <v>4723</v>
      </c>
      <c r="L220" s="285" t="s">
        <v>179</v>
      </c>
      <c r="M220" s="235">
        <v>2000</v>
      </c>
      <c r="N220" s="236"/>
      <c r="O220" s="235">
        <v>2000</v>
      </c>
      <c r="P220" s="284">
        <v>14.184397163120567</v>
      </c>
      <c r="Q220" s="237">
        <v>141</v>
      </c>
      <c r="R220" s="242"/>
      <c r="S220" s="234"/>
      <c r="T220" s="238" t="s">
        <v>277</v>
      </c>
      <c r="U220" s="234"/>
      <c r="V220" s="234"/>
      <c r="W220" s="238" t="s">
        <v>4585</v>
      </c>
      <c r="X220" s="234" t="s">
        <v>4586</v>
      </c>
      <c r="Y220" s="234" t="s">
        <v>5268</v>
      </c>
    </row>
    <row r="221" spans="1:25" ht="14.25" customHeight="1">
      <c r="A221" s="281" t="s">
        <v>4568</v>
      </c>
      <c r="B221" s="238">
        <v>226</v>
      </c>
      <c r="C221" s="237" t="s">
        <v>5047</v>
      </c>
      <c r="D221" s="237" t="s">
        <v>4416</v>
      </c>
      <c r="E221" s="238" t="s">
        <v>4753</v>
      </c>
      <c r="F221" s="237">
        <v>210</v>
      </c>
      <c r="G221" s="237" t="s">
        <v>5269</v>
      </c>
      <c r="H221" s="237" t="s">
        <v>4989</v>
      </c>
      <c r="I221" s="237" t="s">
        <v>5049</v>
      </c>
      <c r="J221" s="234" t="s">
        <v>5270</v>
      </c>
      <c r="K221" s="237" t="s">
        <v>5271</v>
      </c>
      <c r="L221" s="238" t="s">
        <v>179</v>
      </c>
      <c r="M221" s="235">
        <v>1000</v>
      </c>
      <c r="N221" s="236"/>
      <c r="O221" s="235">
        <v>1000</v>
      </c>
      <c r="P221" s="284">
        <v>16.949152542372882</v>
      </c>
      <c r="Q221" s="237">
        <v>59</v>
      </c>
      <c r="R221" s="242">
        <v>45208</v>
      </c>
      <c r="S221" s="234"/>
      <c r="T221" s="238" t="s">
        <v>4639</v>
      </c>
      <c r="U221" s="234"/>
      <c r="V221" s="234"/>
      <c r="W221" s="238" t="s">
        <v>4611</v>
      </c>
      <c r="X221" s="234" t="s">
        <v>4612</v>
      </c>
      <c r="Y221" s="234" t="s">
        <v>5270</v>
      </c>
    </row>
    <row r="222" spans="1:25" ht="14.25" customHeight="1">
      <c r="A222" s="281" t="s">
        <v>4568</v>
      </c>
      <c r="B222" s="238">
        <v>227</v>
      </c>
      <c r="C222" s="237" t="s">
        <v>5047</v>
      </c>
      <c r="D222" s="237" t="s">
        <v>4580</v>
      </c>
      <c r="E222" s="238" t="s">
        <v>4602</v>
      </c>
      <c r="F222" s="237">
        <v>122133</v>
      </c>
      <c r="G222" s="237" t="s">
        <v>5272</v>
      </c>
      <c r="H222" s="237" t="s">
        <v>4989</v>
      </c>
      <c r="I222" s="237" t="s">
        <v>5049</v>
      </c>
      <c r="J222" s="234" t="s">
        <v>5273</v>
      </c>
      <c r="K222" s="237" t="s">
        <v>4605</v>
      </c>
      <c r="L222" s="238" t="s">
        <v>179</v>
      </c>
      <c r="M222" s="235">
        <v>4000</v>
      </c>
      <c r="N222" s="236"/>
      <c r="O222" s="235">
        <v>4000</v>
      </c>
      <c r="P222" s="284">
        <v>34.782608695652172</v>
      </c>
      <c r="Q222" s="237">
        <v>115</v>
      </c>
      <c r="R222" s="242" t="s">
        <v>5274</v>
      </c>
      <c r="S222" s="234"/>
      <c r="T222" s="237" t="s">
        <v>277</v>
      </c>
      <c r="U222" s="234"/>
      <c r="V222" s="234"/>
      <c r="W222" s="238" t="s">
        <v>4599</v>
      </c>
      <c r="X222" s="234" t="s">
        <v>4600</v>
      </c>
      <c r="Y222" s="234" t="s">
        <v>5273</v>
      </c>
    </row>
    <row r="223" spans="1:25" ht="14.25" customHeight="1">
      <c r="A223" s="281" t="s">
        <v>4568</v>
      </c>
      <c r="B223" s="238">
        <v>228</v>
      </c>
      <c r="C223" s="237" t="s">
        <v>5047</v>
      </c>
      <c r="D223" s="237" t="s">
        <v>4619</v>
      </c>
      <c r="E223" s="238" t="s">
        <v>4595</v>
      </c>
      <c r="F223" s="247">
        <v>122142</v>
      </c>
      <c r="G223" s="247" t="s">
        <v>5275</v>
      </c>
      <c r="H223" s="237" t="s">
        <v>4989</v>
      </c>
      <c r="I223" s="247" t="s">
        <v>5049</v>
      </c>
      <c r="J223" s="234" t="s">
        <v>5276</v>
      </c>
      <c r="K223" s="237" t="s">
        <v>4733</v>
      </c>
      <c r="L223" s="238" t="s">
        <v>179</v>
      </c>
      <c r="M223" s="235">
        <v>500</v>
      </c>
      <c r="N223" s="236"/>
      <c r="O223" s="235">
        <v>500</v>
      </c>
      <c r="P223" s="284">
        <v>15.151515151515152</v>
      </c>
      <c r="Q223" s="237">
        <v>33</v>
      </c>
      <c r="R223" s="242">
        <v>45203</v>
      </c>
      <c r="S223" s="234"/>
      <c r="T223" s="237" t="s">
        <v>277</v>
      </c>
      <c r="U223" s="234"/>
      <c r="V223" s="234"/>
      <c r="W223" s="238" t="s">
        <v>4599</v>
      </c>
      <c r="X223" s="234" t="s">
        <v>4600</v>
      </c>
      <c r="Y223" s="234" t="s">
        <v>5276</v>
      </c>
    </row>
    <row r="224" spans="1:25" ht="14.25" customHeight="1">
      <c r="A224" s="281" t="s">
        <v>4568</v>
      </c>
      <c r="B224" s="238">
        <v>229</v>
      </c>
      <c r="C224" s="237" t="s">
        <v>5047</v>
      </c>
      <c r="D224" s="237" t="s">
        <v>4381</v>
      </c>
      <c r="E224" s="238" t="s">
        <v>4858</v>
      </c>
      <c r="F224" s="237">
        <v>17</v>
      </c>
      <c r="G224" s="237" t="s">
        <v>5277</v>
      </c>
      <c r="H224" s="237" t="s">
        <v>4989</v>
      </c>
      <c r="I224" s="237" t="s">
        <v>5049</v>
      </c>
      <c r="J224" s="234" t="s">
        <v>5278</v>
      </c>
      <c r="K224" s="237" t="s">
        <v>4698</v>
      </c>
      <c r="L224" s="238" t="s">
        <v>179</v>
      </c>
      <c r="M224" s="235">
        <v>6000</v>
      </c>
      <c r="N224" s="236"/>
      <c r="O224" s="235">
        <v>6000</v>
      </c>
      <c r="P224" s="284">
        <v>70.588235294117652</v>
      </c>
      <c r="Q224" s="237">
        <v>85</v>
      </c>
      <c r="R224" s="242" t="s">
        <v>5279</v>
      </c>
      <c r="S224" s="234"/>
      <c r="T224" s="237" t="s">
        <v>277</v>
      </c>
      <c r="U224" s="234"/>
      <c r="V224" s="234"/>
      <c r="W224" s="238" t="s">
        <v>4591</v>
      </c>
      <c r="X224" s="239" t="s">
        <v>4592</v>
      </c>
      <c r="Y224" s="234" t="s">
        <v>5278</v>
      </c>
    </row>
    <row r="225" spans="1:25" ht="14.25" customHeight="1">
      <c r="A225" s="281" t="s">
        <v>4568</v>
      </c>
      <c r="B225" s="289">
        <v>230</v>
      </c>
      <c r="C225" s="290" t="s">
        <v>5047</v>
      </c>
      <c r="D225" s="290" t="s">
        <v>4710</v>
      </c>
      <c r="E225" s="289" t="s">
        <v>4711</v>
      </c>
      <c r="F225" s="290">
        <v>120522</v>
      </c>
      <c r="G225" s="290" t="s">
        <v>5280</v>
      </c>
      <c r="H225" s="290" t="s">
        <v>4573</v>
      </c>
      <c r="I225" s="290" t="s">
        <v>5049</v>
      </c>
      <c r="J225" s="234" t="s">
        <v>5281</v>
      </c>
      <c r="K225" s="290" t="s">
        <v>4739</v>
      </c>
      <c r="L225" s="289" t="s">
        <v>179</v>
      </c>
      <c r="M225" s="235">
        <v>3000</v>
      </c>
      <c r="N225" s="236"/>
      <c r="O225" s="235">
        <v>3000</v>
      </c>
      <c r="P225" s="284">
        <v>22.222222222222221</v>
      </c>
      <c r="Q225" s="237">
        <v>135</v>
      </c>
      <c r="R225" s="242"/>
      <c r="S225" s="234"/>
      <c r="T225" s="238" t="s">
        <v>277</v>
      </c>
      <c r="U225" s="234"/>
      <c r="V225" s="234"/>
      <c r="W225" s="238" t="s">
        <v>4585</v>
      </c>
      <c r="X225" s="234" t="s">
        <v>4586</v>
      </c>
      <c r="Y225" s="234" t="s">
        <v>5281</v>
      </c>
    </row>
    <row r="226" spans="1:25" ht="14.25" customHeight="1">
      <c r="A226" s="281" t="s">
        <v>4568</v>
      </c>
      <c r="B226" s="238">
        <v>231</v>
      </c>
      <c r="C226" s="237" t="s">
        <v>5047</v>
      </c>
      <c r="D226" s="237" t="s">
        <v>4724</v>
      </c>
      <c r="E226" s="238" t="s">
        <v>4725</v>
      </c>
      <c r="F226" s="237">
        <v>96</v>
      </c>
      <c r="G226" s="237" t="s">
        <v>5282</v>
      </c>
      <c r="H226" s="237" t="s">
        <v>4989</v>
      </c>
      <c r="I226" s="237" t="s">
        <v>5049</v>
      </c>
      <c r="J226" s="234" t="s">
        <v>5283</v>
      </c>
      <c r="K226" s="237" t="s">
        <v>4728</v>
      </c>
      <c r="L226" s="238" t="s">
        <v>179</v>
      </c>
      <c r="M226" s="235">
        <v>2000</v>
      </c>
      <c r="N226" s="236"/>
      <c r="O226" s="235">
        <v>2000</v>
      </c>
      <c r="P226" s="284">
        <v>12.987012987012987</v>
      </c>
      <c r="Q226" s="237">
        <v>154</v>
      </c>
      <c r="R226" s="242">
        <v>45027</v>
      </c>
      <c r="S226" s="234"/>
      <c r="T226" s="237" t="s">
        <v>277</v>
      </c>
      <c r="U226" s="234"/>
      <c r="V226" s="234"/>
      <c r="W226" s="238" t="s">
        <v>4729</v>
      </c>
      <c r="X226" s="234" t="s">
        <v>4730</v>
      </c>
      <c r="Y226" s="234" t="s">
        <v>5283</v>
      </c>
    </row>
    <row r="227" spans="1:25" ht="14.25" customHeight="1">
      <c r="A227" s="281" t="s">
        <v>4568</v>
      </c>
      <c r="B227" s="282">
        <v>232</v>
      </c>
      <c r="C227" s="281" t="s">
        <v>5047</v>
      </c>
      <c r="D227" s="281" t="s">
        <v>4580</v>
      </c>
      <c r="E227" s="282" t="s">
        <v>4602</v>
      </c>
      <c r="F227" s="281">
        <v>113940</v>
      </c>
      <c r="G227" s="281" t="s">
        <v>5284</v>
      </c>
      <c r="H227" s="281" t="s">
        <v>4573</v>
      </c>
      <c r="I227" s="281" t="s">
        <v>5049</v>
      </c>
      <c r="J227" s="234" t="s">
        <v>5285</v>
      </c>
      <c r="K227" s="281" t="s">
        <v>4605</v>
      </c>
      <c r="L227" s="282" t="s">
        <v>179</v>
      </c>
      <c r="M227" s="235"/>
      <c r="N227" s="236">
        <v>26000</v>
      </c>
      <c r="O227" s="235">
        <v>26000</v>
      </c>
      <c r="P227" s="284">
        <v>115.55555555555556</v>
      </c>
      <c r="Q227" s="237">
        <v>225</v>
      </c>
      <c r="R227" s="242"/>
      <c r="S227" s="234"/>
      <c r="T227" s="238" t="s">
        <v>277</v>
      </c>
      <c r="U227" s="234"/>
      <c r="V227" s="234"/>
      <c r="W227" s="238" t="s">
        <v>4599</v>
      </c>
      <c r="X227" s="234" t="s">
        <v>4600</v>
      </c>
      <c r="Y227" s="234" t="s">
        <v>5285</v>
      </c>
    </row>
    <row r="228" spans="1:25" ht="14.25" customHeight="1">
      <c r="A228" s="281" t="s">
        <v>4568</v>
      </c>
      <c r="B228" s="285">
        <v>233</v>
      </c>
      <c r="C228" s="286" t="s">
        <v>5047</v>
      </c>
      <c r="D228" s="286" t="s">
        <v>4724</v>
      </c>
      <c r="E228" s="285" t="s">
        <v>4725</v>
      </c>
      <c r="F228" s="286">
        <v>120941</v>
      </c>
      <c r="G228" s="286" t="s">
        <v>5286</v>
      </c>
      <c r="H228" s="286" t="s">
        <v>4573</v>
      </c>
      <c r="I228" s="286" t="s">
        <v>5049</v>
      </c>
      <c r="J228" s="234" t="s">
        <v>5287</v>
      </c>
      <c r="K228" s="286" t="s">
        <v>4728</v>
      </c>
      <c r="L228" s="285" t="s">
        <v>179</v>
      </c>
      <c r="M228" s="235">
        <v>2000</v>
      </c>
      <c r="N228" s="236"/>
      <c r="O228" s="235">
        <v>2000</v>
      </c>
      <c r="P228" s="284">
        <v>15.748031496062993</v>
      </c>
      <c r="Q228" s="237">
        <v>127</v>
      </c>
      <c r="R228" s="242"/>
      <c r="S228" s="234"/>
      <c r="T228" s="238" t="s">
        <v>277</v>
      </c>
      <c r="U228" s="234"/>
      <c r="V228" s="234"/>
      <c r="W228" s="238" t="s">
        <v>4729</v>
      </c>
      <c r="X228" s="234" t="s">
        <v>4730</v>
      </c>
      <c r="Y228" s="234" t="s">
        <v>5287</v>
      </c>
    </row>
    <row r="229" spans="1:25" ht="14.25" customHeight="1">
      <c r="A229" s="281" t="s">
        <v>4568</v>
      </c>
      <c r="B229" s="238">
        <v>235</v>
      </c>
      <c r="C229" s="237" t="s">
        <v>5047</v>
      </c>
      <c r="D229" s="237" t="s">
        <v>4710</v>
      </c>
      <c r="E229" s="238" t="s">
        <v>4711</v>
      </c>
      <c r="F229" s="237">
        <v>122087</v>
      </c>
      <c r="G229" s="237" t="s">
        <v>5288</v>
      </c>
      <c r="H229" s="237" t="s">
        <v>4989</v>
      </c>
      <c r="I229" s="237" t="s">
        <v>5049</v>
      </c>
      <c r="J229" s="234" t="s">
        <v>5289</v>
      </c>
      <c r="K229" s="237" t="s">
        <v>4739</v>
      </c>
      <c r="L229" s="238" t="s">
        <v>179</v>
      </c>
      <c r="M229" s="235">
        <v>2000</v>
      </c>
      <c r="N229" s="236"/>
      <c r="O229" s="235">
        <v>2000</v>
      </c>
      <c r="P229" s="284">
        <v>29.850746268656717</v>
      </c>
      <c r="Q229" s="237">
        <v>67</v>
      </c>
      <c r="R229" s="242">
        <v>45237</v>
      </c>
      <c r="S229" s="234"/>
      <c r="T229" s="237" t="s">
        <v>5290</v>
      </c>
      <c r="U229" s="234"/>
      <c r="V229" s="234"/>
      <c r="W229" s="238" t="s">
        <v>4585</v>
      </c>
      <c r="X229" s="234" t="s">
        <v>4586</v>
      </c>
      <c r="Y229" s="234" t="s">
        <v>5289</v>
      </c>
    </row>
    <row r="230" spans="1:25" ht="14.25" customHeight="1">
      <c r="A230" s="281" t="s">
        <v>4568</v>
      </c>
      <c r="B230" s="289">
        <v>236</v>
      </c>
      <c r="C230" s="290" t="s">
        <v>5047</v>
      </c>
      <c r="D230" s="290" t="s">
        <v>4724</v>
      </c>
      <c r="E230" s="289" t="s">
        <v>4773</v>
      </c>
      <c r="F230" s="290">
        <v>120944</v>
      </c>
      <c r="G230" s="290" t="s">
        <v>5291</v>
      </c>
      <c r="H230" s="290" t="s">
        <v>4573</v>
      </c>
      <c r="I230" s="290" t="s">
        <v>5049</v>
      </c>
      <c r="J230" s="234" t="s">
        <v>5292</v>
      </c>
      <c r="K230" s="290" t="s">
        <v>4969</v>
      </c>
      <c r="L230" s="289" t="s">
        <v>179</v>
      </c>
      <c r="M230" s="235">
        <v>2000</v>
      </c>
      <c r="N230" s="236"/>
      <c r="O230" s="235">
        <v>2000</v>
      </c>
      <c r="P230" s="284">
        <v>15.873015873015873</v>
      </c>
      <c r="Q230" s="237">
        <v>126</v>
      </c>
      <c r="R230" s="242"/>
      <c r="S230" s="234"/>
      <c r="T230" s="238" t="s">
        <v>277</v>
      </c>
      <c r="U230" s="234"/>
      <c r="V230" s="234"/>
      <c r="W230" s="238" t="s">
        <v>4729</v>
      </c>
      <c r="X230" s="234" t="s">
        <v>4730</v>
      </c>
      <c r="Y230" s="234" t="s">
        <v>5292</v>
      </c>
    </row>
    <row r="231" spans="1:25" ht="14.25" customHeight="1">
      <c r="A231" s="281" t="s">
        <v>4568</v>
      </c>
      <c r="B231" s="238">
        <v>237</v>
      </c>
      <c r="C231" s="237" t="s">
        <v>5047</v>
      </c>
      <c r="D231" s="237" t="s">
        <v>4619</v>
      </c>
      <c r="E231" s="238" t="s">
        <v>4595</v>
      </c>
      <c r="F231" s="247">
        <v>122145</v>
      </c>
      <c r="G231" s="247" t="s">
        <v>5293</v>
      </c>
      <c r="H231" s="237" t="s">
        <v>4989</v>
      </c>
      <c r="I231" s="247" t="s">
        <v>5049</v>
      </c>
      <c r="J231" s="234" t="s">
        <v>5294</v>
      </c>
      <c r="K231" s="237" t="s">
        <v>4783</v>
      </c>
      <c r="L231" s="238" t="s">
        <v>179</v>
      </c>
      <c r="M231" s="235">
        <v>3000</v>
      </c>
      <c r="N231" s="236"/>
      <c r="O231" s="235">
        <v>3000</v>
      </c>
      <c r="P231" s="284">
        <v>47.61904761904762</v>
      </c>
      <c r="Q231" s="237">
        <v>63</v>
      </c>
      <c r="R231" s="242" t="s">
        <v>4993</v>
      </c>
      <c r="S231" s="234"/>
      <c r="T231" s="237" t="s">
        <v>277</v>
      </c>
      <c r="U231" s="234"/>
      <c r="V231" s="234"/>
      <c r="W231" s="237" t="s">
        <v>4624</v>
      </c>
      <c r="X231" s="237" t="s">
        <v>4624</v>
      </c>
      <c r="Y231" s="234" t="s">
        <v>5294</v>
      </c>
    </row>
    <row r="232" spans="1:25" ht="14.25" customHeight="1">
      <c r="A232" s="281" t="s">
        <v>4568</v>
      </c>
      <c r="B232" s="238">
        <v>238</v>
      </c>
      <c r="C232" s="237" t="s">
        <v>5047</v>
      </c>
      <c r="D232" s="237" t="s">
        <v>4619</v>
      </c>
      <c r="E232" s="238" t="s">
        <v>4595</v>
      </c>
      <c r="F232" s="247">
        <v>122148</v>
      </c>
      <c r="G232" s="247" t="s">
        <v>5295</v>
      </c>
      <c r="H232" s="237" t="s">
        <v>4989</v>
      </c>
      <c r="I232" s="247" t="s">
        <v>5049</v>
      </c>
      <c r="J232" s="234" t="s">
        <v>5296</v>
      </c>
      <c r="K232" s="237" t="s">
        <v>4783</v>
      </c>
      <c r="L232" s="238" t="s">
        <v>179</v>
      </c>
      <c r="M232" s="235">
        <v>2000</v>
      </c>
      <c r="N232" s="236"/>
      <c r="O232" s="235">
        <v>2000</v>
      </c>
      <c r="P232" s="284">
        <v>17.857142857142858</v>
      </c>
      <c r="Q232" s="237">
        <v>112</v>
      </c>
      <c r="R232" s="242">
        <v>44946</v>
      </c>
      <c r="S232" s="234"/>
      <c r="T232" s="237" t="s">
        <v>277</v>
      </c>
      <c r="U232" s="234"/>
      <c r="V232" s="234"/>
      <c r="W232" s="237" t="s">
        <v>4624</v>
      </c>
      <c r="X232" s="237" t="s">
        <v>4624</v>
      </c>
      <c r="Y232" s="234" t="s">
        <v>5296</v>
      </c>
    </row>
    <row r="233" spans="1:25" ht="14.25" customHeight="1">
      <c r="A233" s="281" t="s">
        <v>4568</v>
      </c>
      <c r="B233" s="238">
        <v>239</v>
      </c>
      <c r="C233" s="237" t="s">
        <v>5047</v>
      </c>
      <c r="D233" s="237" t="s">
        <v>4724</v>
      </c>
      <c r="E233" s="238" t="s">
        <v>4725</v>
      </c>
      <c r="F233" s="237">
        <v>122188</v>
      </c>
      <c r="G233" s="237" t="s">
        <v>5297</v>
      </c>
      <c r="H233" s="237" t="s">
        <v>4989</v>
      </c>
      <c r="I233" s="237" t="s">
        <v>5049</v>
      </c>
      <c r="J233" s="234" t="s">
        <v>5298</v>
      </c>
      <c r="K233" s="237" t="s">
        <v>4728</v>
      </c>
      <c r="L233" s="238" t="s">
        <v>179</v>
      </c>
      <c r="M233" s="235"/>
      <c r="N233" s="236">
        <v>78000</v>
      </c>
      <c r="O233" s="235">
        <v>78000</v>
      </c>
      <c r="P233" s="284">
        <v>304.6875</v>
      </c>
      <c r="Q233" s="237">
        <v>256</v>
      </c>
      <c r="R233" s="242">
        <v>44992</v>
      </c>
      <c r="S233" s="234"/>
      <c r="T233" s="237" t="s">
        <v>277</v>
      </c>
      <c r="U233" s="234"/>
      <c r="V233" s="234"/>
      <c r="W233" s="238" t="s">
        <v>4729</v>
      </c>
      <c r="X233" s="234" t="s">
        <v>4730</v>
      </c>
      <c r="Y233" s="234" t="s">
        <v>5298</v>
      </c>
    </row>
    <row r="234" spans="1:25" ht="14.25" customHeight="1">
      <c r="A234" s="281" t="s">
        <v>4568</v>
      </c>
      <c r="B234" s="289">
        <v>240</v>
      </c>
      <c r="C234" s="290" t="s">
        <v>5047</v>
      </c>
      <c r="D234" s="290" t="s">
        <v>4724</v>
      </c>
      <c r="E234" s="289" t="s">
        <v>4725</v>
      </c>
      <c r="F234" s="290">
        <v>120947</v>
      </c>
      <c r="G234" s="290" t="s">
        <v>5299</v>
      </c>
      <c r="H234" s="290" t="s">
        <v>4573</v>
      </c>
      <c r="I234" s="290" t="s">
        <v>5049</v>
      </c>
      <c r="J234" s="234" t="s">
        <v>5300</v>
      </c>
      <c r="K234" s="290" t="s">
        <v>4765</v>
      </c>
      <c r="L234" s="289" t="s">
        <v>179</v>
      </c>
      <c r="M234" s="235">
        <v>1500</v>
      </c>
      <c r="N234" s="236"/>
      <c r="O234" s="235">
        <v>1500</v>
      </c>
      <c r="P234" s="284">
        <v>14.018691588785046</v>
      </c>
      <c r="Q234" s="237">
        <v>107</v>
      </c>
      <c r="R234" s="242"/>
      <c r="S234" s="234"/>
      <c r="T234" s="238" t="s">
        <v>277</v>
      </c>
      <c r="U234" s="234"/>
      <c r="V234" s="234"/>
      <c r="W234" s="238" t="s">
        <v>4729</v>
      </c>
      <c r="X234" s="234" t="s">
        <v>4730</v>
      </c>
      <c r="Y234" s="234" t="s">
        <v>5300</v>
      </c>
    </row>
    <row r="235" spans="1:25" ht="14.25" customHeight="1">
      <c r="A235" s="281" t="s">
        <v>4568</v>
      </c>
      <c r="B235" s="238">
        <v>241</v>
      </c>
      <c r="C235" s="237" t="s">
        <v>5047</v>
      </c>
      <c r="D235" s="237" t="s">
        <v>4580</v>
      </c>
      <c r="E235" s="238" t="s">
        <v>4602</v>
      </c>
      <c r="F235" s="237">
        <v>122136</v>
      </c>
      <c r="G235" s="237" t="s">
        <v>5301</v>
      </c>
      <c r="H235" s="237" t="s">
        <v>4989</v>
      </c>
      <c r="I235" s="237" t="s">
        <v>5049</v>
      </c>
      <c r="J235" s="234" t="s">
        <v>5302</v>
      </c>
      <c r="K235" s="237" t="s">
        <v>4605</v>
      </c>
      <c r="L235" s="238" t="s">
        <v>179</v>
      </c>
      <c r="M235" s="235">
        <v>2000</v>
      </c>
      <c r="N235" s="236"/>
      <c r="O235" s="235">
        <v>2000</v>
      </c>
      <c r="P235" s="284">
        <v>29.850746268656717</v>
      </c>
      <c r="Q235" s="237">
        <v>67</v>
      </c>
      <c r="R235" s="242">
        <v>45239</v>
      </c>
      <c r="S235" s="234"/>
      <c r="T235" s="237" t="s">
        <v>277</v>
      </c>
      <c r="U235" s="234"/>
      <c r="V235" s="234"/>
      <c r="W235" s="238" t="s">
        <v>4599</v>
      </c>
      <c r="X235" s="234" t="s">
        <v>4600</v>
      </c>
      <c r="Y235" s="234" t="s">
        <v>5302</v>
      </c>
    </row>
    <row r="236" spans="1:25" ht="14.25" customHeight="1">
      <c r="A236" s="281" t="s">
        <v>4568</v>
      </c>
      <c r="B236" s="238">
        <v>242</v>
      </c>
      <c r="C236" s="237" t="s">
        <v>5047</v>
      </c>
      <c r="D236" s="237" t="s">
        <v>4580</v>
      </c>
      <c r="E236" s="238" t="s">
        <v>4602</v>
      </c>
      <c r="F236" s="237">
        <v>121043</v>
      </c>
      <c r="G236" s="237" t="s">
        <v>5303</v>
      </c>
      <c r="H236" s="237" t="s">
        <v>4989</v>
      </c>
      <c r="I236" s="237" t="s">
        <v>5049</v>
      </c>
      <c r="J236" s="234" t="s">
        <v>5304</v>
      </c>
      <c r="K236" s="237" t="s">
        <v>4605</v>
      </c>
      <c r="L236" s="238" t="s">
        <v>179</v>
      </c>
      <c r="M236" s="235">
        <v>2000</v>
      </c>
      <c r="N236" s="236"/>
      <c r="O236" s="235">
        <v>2000</v>
      </c>
      <c r="P236" s="284">
        <v>54.054054054054056</v>
      </c>
      <c r="Q236" s="237">
        <v>37</v>
      </c>
      <c r="R236" s="242" t="s">
        <v>5305</v>
      </c>
      <c r="S236" s="234"/>
      <c r="T236" s="237" t="s">
        <v>277</v>
      </c>
      <c r="U236" s="234"/>
      <c r="V236" s="234"/>
      <c r="W236" s="238" t="s">
        <v>4599</v>
      </c>
      <c r="X236" s="234" t="s">
        <v>4600</v>
      </c>
      <c r="Y236" s="234" t="s">
        <v>5304</v>
      </c>
    </row>
    <row r="237" spans="1:25" ht="14.25" customHeight="1">
      <c r="A237" s="281" t="s">
        <v>4568</v>
      </c>
      <c r="B237" s="238">
        <v>243</v>
      </c>
      <c r="C237" s="237" t="s">
        <v>5047</v>
      </c>
      <c r="D237" s="237" t="s">
        <v>4724</v>
      </c>
      <c r="E237" s="238" t="s">
        <v>4725</v>
      </c>
      <c r="F237" s="237">
        <v>104</v>
      </c>
      <c r="G237" s="237" t="s">
        <v>5306</v>
      </c>
      <c r="H237" s="237" t="s">
        <v>4989</v>
      </c>
      <c r="I237" s="237" t="s">
        <v>5049</v>
      </c>
      <c r="J237" s="234" t="s">
        <v>5307</v>
      </c>
      <c r="K237" s="237" t="s">
        <v>4765</v>
      </c>
      <c r="L237" s="238" t="s">
        <v>179</v>
      </c>
      <c r="M237" s="235">
        <v>2500</v>
      </c>
      <c r="N237" s="236"/>
      <c r="O237" s="235">
        <v>2500</v>
      </c>
      <c r="P237" s="284">
        <v>44.642857142857146</v>
      </c>
      <c r="Q237" s="237">
        <v>56</v>
      </c>
      <c r="R237" s="242">
        <v>45021</v>
      </c>
      <c r="S237" s="234"/>
      <c r="T237" s="237" t="s">
        <v>277</v>
      </c>
      <c r="U237" s="234"/>
      <c r="V237" s="234"/>
      <c r="W237" s="238" t="s">
        <v>4729</v>
      </c>
      <c r="X237" s="234" t="s">
        <v>4730</v>
      </c>
      <c r="Y237" s="234" t="s">
        <v>5307</v>
      </c>
    </row>
    <row r="238" spans="1:25" ht="14.25" customHeight="1">
      <c r="A238" s="281" t="s">
        <v>4568</v>
      </c>
      <c r="B238" s="238">
        <v>244</v>
      </c>
      <c r="C238" s="237" t="s">
        <v>5047</v>
      </c>
      <c r="D238" s="237" t="s">
        <v>4619</v>
      </c>
      <c r="E238" s="238" t="s">
        <v>4595</v>
      </c>
      <c r="F238" s="247">
        <v>122339</v>
      </c>
      <c r="G238" s="247" t="s">
        <v>5308</v>
      </c>
      <c r="H238" s="237" t="s">
        <v>4989</v>
      </c>
      <c r="I238" s="247" t="s">
        <v>5049</v>
      </c>
      <c r="J238" s="234" t="s">
        <v>5309</v>
      </c>
      <c r="K238" s="237" t="s">
        <v>4783</v>
      </c>
      <c r="L238" s="238" t="s">
        <v>179</v>
      </c>
      <c r="M238" s="235"/>
      <c r="N238" s="236">
        <v>10000</v>
      </c>
      <c r="O238" s="235">
        <v>10000</v>
      </c>
      <c r="P238" s="284">
        <v>40</v>
      </c>
      <c r="Q238" s="237">
        <v>250</v>
      </c>
      <c r="R238" s="242">
        <v>44979</v>
      </c>
      <c r="S238" s="234"/>
      <c r="T238" s="237" t="s">
        <v>277</v>
      </c>
      <c r="U238" s="234"/>
      <c r="V238" s="234"/>
      <c r="W238" s="237" t="s">
        <v>4624</v>
      </c>
      <c r="X238" s="237" t="s">
        <v>4624</v>
      </c>
      <c r="Y238" s="234" t="s">
        <v>5309</v>
      </c>
    </row>
    <row r="239" spans="1:25" ht="14.25" customHeight="1">
      <c r="A239" s="281" t="s">
        <v>4568</v>
      </c>
      <c r="B239" s="238">
        <v>245</v>
      </c>
      <c r="C239" s="237" t="s">
        <v>5047</v>
      </c>
      <c r="D239" s="237" t="s">
        <v>4673</v>
      </c>
      <c r="E239" s="238" t="s">
        <v>4620</v>
      </c>
      <c r="F239" s="237">
        <v>122111</v>
      </c>
      <c r="G239" s="237" t="s">
        <v>5310</v>
      </c>
      <c r="H239" s="237" t="s">
        <v>4989</v>
      </c>
      <c r="I239" s="237" t="s">
        <v>5049</v>
      </c>
      <c r="J239" s="234" t="s">
        <v>5311</v>
      </c>
      <c r="K239" s="237" t="s">
        <v>4805</v>
      </c>
      <c r="L239" s="238" t="s">
        <v>179</v>
      </c>
      <c r="M239" s="235">
        <v>6000</v>
      </c>
      <c r="N239" s="236"/>
      <c r="O239" s="235">
        <v>6000</v>
      </c>
      <c r="P239" s="284">
        <v>77.922077922077918</v>
      </c>
      <c r="Q239" s="237">
        <v>77</v>
      </c>
      <c r="R239" s="242">
        <v>45266</v>
      </c>
      <c r="S239" s="234"/>
      <c r="T239" s="237" t="s">
        <v>277</v>
      </c>
      <c r="U239" s="234"/>
      <c r="V239" s="234"/>
      <c r="W239" s="238" t="s">
        <v>4599</v>
      </c>
      <c r="X239" s="234" t="s">
        <v>4600</v>
      </c>
      <c r="Y239" s="234" t="s">
        <v>5311</v>
      </c>
    </row>
    <row r="240" spans="1:25" ht="14.25" customHeight="1">
      <c r="A240" s="281" t="s">
        <v>4568</v>
      </c>
      <c r="B240" s="238">
        <v>247</v>
      </c>
      <c r="C240" s="237" t="s">
        <v>5047</v>
      </c>
      <c r="D240" s="237" t="s">
        <v>4710</v>
      </c>
      <c r="E240" s="238" t="s">
        <v>4711</v>
      </c>
      <c r="F240" s="237">
        <v>196</v>
      </c>
      <c r="G240" s="237" t="s">
        <v>5312</v>
      </c>
      <c r="H240" s="237" t="s">
        <v>4989</v>
      </c>
      <c r="I240" s="237" t="s">
        <v>5049</v>
      </c>
      <c r="J240" s="234" t="s">
        <v>5313</v>
      </c>
      <c r="K240" s="237" t="s">
        <v>4739</v>
      </c>
      <c r="L240" s="238" t="s">
        <v>179</v>
      </c>
      <c r="M240" s="235"/>
      <c r="N240" s="236">
        <v>20000</v>
      </c>
      <c r="O240" s="235">
        <v>20000</v>
      </c>
      <c r="P240" s="284">
        <v>116.27906976744185</v>
      </c>
      <c r="Q240" s="237">
        <v>172</v>
      </c>
      <c r="R240" s="242">
        <v>45356</v>
      </c>
      <c r="S240" s="234"/>
      <c r="T240" s="237" t="s">
        <v>277</v>
      </c>
      <c r="U240" s="234"/>
      <c r="V240" s="234"/>
      <c r="W240" s="238" t="s">
        <v>4585</v>
      </c>
      <c r="X240" s="234" t="s">
        <v>4586</v>
      </c>
      <c r="Y240" s="234" t="s">
        <v>5313</v>
      </c>
    </row>
    <row r="241" spans="1:25" ht="14.25" customHeight="1">
      <c r="A241" s="281" t="s">
        <v>4568</v>
      </c>
      <c r="B241" s="238">
        <v>248</v>
      </c>
      <c r="C241" s="237" t="s">
        <v>5047</v>
      </c>
      <c r="D241" s="237" t="s">
        <v>4710</v>
      </c>
      <c r="E241" s="238" t="s">
        <v>4716</v>
      </c>
      <c r="F241" s="237">
        <v>122340</v>
      </c>
      <c r="G241" s="237" t="s">
        <v>5314</v>
      </c>
      <c r="H241" s="237" t="s">
        <v>4989</v>
      </c>
      <c r="I241" s="237" t="s">
        <v>5049</v>
      </c>
      <c r="J241" s="234" t="s">
        <v>5315</v>
      </c>
      <c r="K241" s="237" t="s">
        <v>5316</v>
      </c>
      <c r="L241" s="238" t="s">
        <v>179</v>
      </c>
      <c r="M241" s="235"/>
      <c r="N241" s="236">
        <v>16000</v>
      </c>
      <c r="O241" s="235">
        <v>16000</v>
      </c>
      <c r="P241" s="284">
        <v>57.347670250896059</v>
      </c>
      <c r="Q241" s="237">
        <v>279</v>
      </c>
      <c r="R241" s="242">
        <v>45352</v>
      </c>
      <c r="S241" s="234" t="s">
        <v>5317</v>
      </c>
      <c r="T241" s="237" t="s">
        <v>277</v>
      </c>
      <c r="U241" s="234"/>
      <c r="V241" s="234"/>
      <c r="W241" s="238" t="s">
        <v>4585</v>
      </c>
      <c r="X241" s="234" t="s">
        <v>4586</v>
      </c>
      <c r="Y241" s="234" t="s">
        <v>5315</v>
      </c>
    </row>
    <row r="242" spans="1:25" ht="14.25" customHeight="1">
      <c r="A242" s="281" t="s">
        <v>4568</v>
      </c>
      <c r="B242" s="289">
        <v>249</v>
      </c>
      <c r="C242" s="290" t="s">
        <v>5047</v>
      </c>
      <c r="D242" s="290" t="s">
        <v>4619</v>
      </c>
      <c r="E242" s="289" t="s">
        <v>4695</v>
      </c>
      <c r="F242" s="291">
        <v>10122</v>
      </c>
      <c r="G242" s="291" t="s">
        <v>5318</v>
      </c>
      <c r="H242" s="290" t="s">
        <v>4573</v>
      </c>
      <c r="I242" s="291" t="s">
        <v>5049</v>
      </c>
      <c r="J242" s="234" t="s">
        <v>5319</v>
      </c>
      <c r="K242" s="290" t="s">
        <v>4790</v>
      </c>
      <c r="L242" s="289" t="s">
        <v>179</v>
      </c>
      <c r="M242" s="235"/>
      <c r="N242" s="236">
        <v>23000</v>
      </c>
      <c r="O242" s="235">
        <v>23000</v>
      </c>
      <c r="P242" s="284">
        <v>109.52380952380952</v>
      </c>
      <c r="Q242" s="237">
        <v>210</v>
      </c>
      <c r="R242" s="242"/>
      <c r="S242" s="234"/>
      <c r="T242" s="238" t="s">
        <v>4639</v>
      </c>
      <c r="U242" s="234"/>
      <c r="V242" s="234"/>
      <c r="W242" s="238" t="s">
        <v>4599</v>
      </c>
      <c r="X242" s="234" t="s">
        <v>4600</v>
      </c>
      <c r="Y242" s="234" t="s">
        <v>5319</v>
      </c>
    </row>
    <row r="243" spans="1:25" ht="14.25" customHeight="1">
      <c r="A243" s="281" t="s">
        <v>4568</v>
      </c>
      <c r="B243" s="238">
        <v>250</v>
      </c>
      <c r="C243" s="237" t="s">
        <v>5047</v>
      </c>
      <c r="D243" s="237" t="s">
        <v>4710</v>
      </c>
      <c r="E243" s="238" t="s">
        <v>4720</v>
      </c>
      <c r="F243" s="237">
        <v>121632</v>
      </c>
      <c r="G243" s="237" t="s">
        <v>5320</v>
      </c>
      <c r="H243" s="237" t="s">
        <v>4989</v>
      </c>
      <c r="I243" s="237" t="s">
        <v>5049</v>
      </c>
      <c r="J243" s="234" t="s">
        <v>5321</v>
      </c>
      <c r="K243" s="237" t="s">
        <v>4723</v>
      </c>
      <c r="L243" s="238" t="s">
        <v>179</v>
      </c>
      <c r="M243" s="235">
        <v>1000</v>
      </c>
      <c r="N243" s="236"/>
      <c r="O243" s="235">
        <v>1000</v>
      </c>
      <c r="P243" s="284">
        <v>11.235955056179776</v>
      </c>
      <c r="Q243" s="237">
        <v>89</v>
      </c>
      <c r="R243" s="242">
        <v>45330</v>
      </c>
      <c r="S243" s="234"/>
      <c r="T243" s="237" t="s">
        <v>277</v>
      </c>
      <c r="U243" s="234"/>
      <c r="V243" s="234"/>
      <c r="W243" s="238" t="s">
        <v>4585</v>
      </c>
      <c r="X243" s="234" t="s">
        <v>4586</v>
      </c>
      <c r="Y243" s="234" t="s">
        <v>5321</v>
      </c>
    </row>
    <row r="244" spans="1:25" ht="14.25" customHeight="1">
      <c r="A244" s="281" t="s">
        <v>4568</v>
      </c>
      <c r="B244" s="289">
        <v>251</v>
      </c>
      <c r="C244" s="290" t="s">
        <v>5047</v>
      </c>
      <c r="D244" s="290" t="s">
        <v>4580</v>
      </c>
      <c r="E244" s="289" t="s">
        <v>4602</v>
      </c>
      <c r="F244" s="290">
        <v>121640</v>
      </c>
      <c r="G244" s="290" t="s">
        <v>5322</v>
      </c>
      <c r="H244" s="290" t="s">
        <v>4573</v>
      </c>
      <c r="I244" s="290" t="s">
        <v>5049</v>
      </c>
      <c r="J244" s="234" t="s">
        <v>5323</v>
      </c>
      <c r="K244" s="290" t="s">
        <v>4605</v>
      </c>
      <c r="L244" s="289" t="s">
        <v>179</v>
      </c>
      <c r="M244" s="235">
        <v>1000</v>
      </c>
      <c r="N244" s="236"/>
      <c r="O244" s="235">
        <v>1000</v>
      </c>
      <c r="P244" s="283">
        <v>9.615384615384615</v>
      </c>
      <c r="Q244" s="237">
        <v>104</v>
      </c>
      <c r="R244" s="242"/>
      <c r="S244" s="234"/>
      <c r="T244" s="238" t="s">
        <v>277</v>
      </c>
      <c r="U244" s="234"/>
      <c r="V244" s="234"/>
      <c r="W244" s="238" t="s">
        <v>4599</v>
      </c>
      <c r="X244" s="234" t="s">
        <v>4600</v>
      </c>
      <c r="Y244" s="234" t="s">
        <v>5323</v>
      </c>
    </row>
    <row r="245" spans="1:25" ht="14.25" customHeight="1">
      <c r="A245" s="281" t="s">
        <v>4568</v>
      </c>
      <c r="B245" s="238">
        <v>252</v>
      </c>
      <c r="C245" s="237" t="s">
        <v>5047</v>
      </c>
      <c r="D245" s="237" t="s">
        <v>4619</v>
      </c>
      <c r="E245" s="238" t="s">
        <v>4595</v>
      </c>
      <c r="F245" s="247">
        <v>122146</v>
      </c>
      <c r="G245" s="247" t="s">
        <v>5324</v>
      </c>
      <c r="H245" s="237" t="s">
        <v>4989</v>
      </c>
      <c r="I245" s="247" t="s">
        <v>5049</v>
      </c>
      <c r="J245" s="234" t="s">
        <v>5325</v>
      </c>
      <c r="K245" s="237" t="s">
        <v>4783</v>
      </c>
      <c r="L245" s="238" t="s">
        <v>179</v>
      </c>
      <c r="M245" s="235">
        <v>1000</v>
      </c>
      <c r="N245" s="236"/>
      <c r="O245" s="235">
        <v>1000</v>
      </c>
      <c r="P245" s="284">
        <v>15.151515151515152</v>
      </c>
      <c r="Q245" s="237">
        <v>66</v>
      </c>
      <c r="R245" s="242">
        <v>45010</v>
      </c>
      <c r="S245" s="234"/>
      <c r="T245" s="237" t="s">
        <v>5326</v>
      </c>
      <c r="U245" s="234"/>
      <c r="V245" s="234"/>
      <c r="W245" s="237" t="s">
        <v>4624</v>
      </c>
      <c r="X245" s="237" t="s">
        <v>4624</v>
      </c>
      <c r="Y245" s="234" t="s">
        <v>5325</v>
      </c>
    </row>
    <row r="246" spans="1:25" ht="14.25" customHeight="1">
      <c r="A246" s="281" t="s">
        <v>4568</v>
      </c>
      <c r="B246" s="238">
        <v>253</v>
      </c>
      <c r="C246" s="237" t="s">
        <v>5047</v>
      </c>
      <c r="D246" s="237" t="s">
        <v>4619</v>
      </c>
      <c r="E246" s="238" t="s">
        <v>4620</v>
      </c>
      <c r="F246" s="247">
        <v>56</v>
      </c>
      <c r="G246" s="247" t="s">
        <v>5327</v>
      </c>
      <c r="H246" s="237" t="s">
        <v>4989</v>
      </c>
      <c r="I246" s="247" t="s">
        <v>5049</v>
      </c>
      <c r="J246" s="234" t="s">
        <v>5328</v>
      </c>
      <c r="K246" s="237" t="s">
        <v>4790</v>
      </c>
      <c r="L246" s="238" t="s">
        <v>179</v>
      </c>
      <c r="M246" s="235">
        <v>2000</v>
      </c>
      <c r="N246" s="236">
        <v>10000</v>
      </c>
      <c r="O246" s="235">
        <v>12000</v>
      </c>
      <c r="P246" s="284">
        <v>109.09090909090909</v>
      </c>
      <c r="Q246" s="237">
        <v>110</v>
      </c>
      <c r="R246" s="242">
        <v>45322</v>
      </c>
      <c r="S246" s="234"/>
      <c r="T246" s="237" t="s">
        <v>277</v>
      </c>
      <c r="U246" s="234"/>
      <c r="V246" s="234"/>
      <c r="W246" s="238" t="s">
        <v>4599</v>
      </c>
      <c r="X246" s="234" t="s">
        <v>4600</v>
      </c>
      <c r="Y246" s="234" t="s">
        <v>5328</v>
      </c>
    </row>
    <row r="247" spans="1:25" ht="14.25" customHeight="1">
      <c r="A247" s="281" t="s">
        <v>4568</v>
      </c>
      <c r="B247" s="238">
        <v>254</v>
      </c>
      <c r="C247" s="237" t="s">
        <v>5047</v>
      </c>
      <c r="D247" s="237" t="s">
        <v>4619</v>
      </c>
      <c r="E247" s="238" t="s">
        <v>4595</v>
      </c>
      <c r="F247" s="247">
        <v>164</v>
      </c>
      <c r="G247" s="247" t="s">
        <v>5329</v>
      </c>
      <c r="H247" s="237" t="s">
        <v>4989</v>
      </c>
      <c r="I247" s="247" t="s">
        <v>5049</v>
      </c>
      <c r="J247" s="234" t="s">
        <v>5330</v>
      </c>
      <c r="K247" s="237" t="s">
        <v>4783</v>
      </c>
      <c r="L247" s="238" t="s">
        <v>179</v>
      </c>
      <c r="M247" s="235"/>
      <c r="N247" s="236">
        <v>20000</v>
      </c>
      <c r="O247" s="235">
        <v>20000</v>
      </c>
      <c r="P247" s="284">
        <v>312.5</v>
      </c>
      <c r="Q247" s="237">
        <v>64</v>
      </c>
      <c r="R247" s="242">
        <v>44826</v>
      </c>
      <c r="S247" s="234"/>
      <c r="T247" s="237" t="s">
        <v>277</v>
      </c>
      <c r="U247" s="234"/>
      <c r="V247" s="234"/>
      <c r="W247" s="237" t="s">
        <v>4624</v>
      </c>
      <c r="X247" s="237" t="s">
        <v>4624</v>
      </c>
      <c r="Y247" s="234" t="s">
        <v>5330</v>
      </c>
    </row>
    <row r="248" spans="1:25" ht="14.25" customHeight="1">
      <c r="A248" s="281" t="s">
        <v>4568</v>
      </c>
      <c r="B248" s="238">
        <v>255</v>
      </c>
      <c r="C248" s="237" t="s">
        <v>5047</v>
      </c>
      <c r="D248" s="237" t="s">
        <v>4619</v>
      </c>
      <c r="E248" s="238" t="s">
        <v>4595</v>
      </c>
      <c r="F248" s="247">
        <v>121745</v>
      </c>
      <c r="G248" s="247" t="s">
        <v>5331</v>
      </c>
      <c r="H248" s="237" t="s">
        <v>4989</v>
      </c>
      <c r="I248" s="247" t="s">
        <v>5049</v>
      </c>
      <c r="J248" s="234" t="s">
        <v>5332</v>
      </c>
      <c r="K248" s="237" t="s">
        <v>4783</v>
      </c>
      <c r="L248" s="238" t="s">
        <v>179</v>
      </c>
      <c r="M248" s="235">
        <v>1000</v>
      </c>
      <c r="N248" s="236"/>
      <c r="O248" s="235">
        <v>1000</v>
      </c>
      <c r="P248" s="284">
        <v>14.492753623188406</v>
      </c>
      <c r="Q248" s="237">
        <v>69</v>
      </c>
      <c r="R248" s="242">
        <v>44959</v>
      </c>
      <c r="S248" s="234"/>
      <c r="T248" s="237" t="s">
        <v>5333</v>
      </c>
      <c r="U248" s="234"/>
      <c r="V248" s="234"/>
      <c r="W248" s="237" t="s">
        <v>4624</v>
      </c>
      <c r="X248" s="237" t="s">
        <v>4624</v>
      </c>
      <c r="Y248" s="234" t="s">
        <v>5332</v>
      </c>
    </row>
    <row r="249" spans="1:25" ht="14.25" customHeight="1">
      <c r="A249" s="281" t="s">
        <v>4568</v>
      </c>
      <c r="B249" s="238">
        <v>256</v>
      </c>
      <c r="C249" s="237" t="s">
        <v>5047</v>
      </c>
      <c r="D249" s="237" t="s">
        <v>4619</v>
      </c>
      <c r="E249" s="238" t="s">
        <v>4595</v>
      </c>
      <c r="F249" s="247">
        <v>122144</v>
      </c>
      <c r="G249" s="247" t="s">
        <v>5334</v>
      </c>
      <c r="H249" s="237" t="s">
        <v>4989</v>
      </c>
      <c r="I249" s="247" t="s">
        <v>5049</v>
      </c>
      <c r="J249" s="234" t="s">
        <v>5335</v>
      </c>
      <c r="K249" s="237" t="s">
        <v>4783</v>
      </c>
      <c r="L249" s="238" t="s">
        <v>179</v>
      </c>
      <c r="M249" s="235">
        <v>4000</v>
      </c>
      <c r="N249" s="236"/>
      <c r="O249" s="235">
        <v>4000</v>
      </c>
      <c r="P249" s="284">
        <v>36.697247706422019</v>
      </c>
      <c r="Q249" s="237">
        <v>109</v>
      </c>
      <c r="R249" s="242">
        <v>45001</v>
      </c>
      <c r="S249" s="234"/>
      <c r="T249" s="237" t="s">
        <v>277</v>
      </c>
      <c r="U249" s="234"/>
      <c r="V249" s="234"/>
      <c r="W249" s="237" t="s">
        <v>4624</v>
      </c>
      <c r="X249" s="237" t="s">
        <v>4624</v>
      </c>
      <c r="Y249" s="234" t="s">
        <v>5335</v>
      </c>
    </row>
    <row r="250" spans="1:25" ht="14.25" customHeight="1">
      <c r="A250" s="281" t="s">
        <v>4568</v>
      </c>
      <c r="B250" s="238">
        <v>257</v>
      </c>
      <c r="C250" s="237" t="s">
        <v>5047</v>
      </c>
      <c r="D250" s="237" t="s">
        <v>4724</v>
      </c>
      <c r="E250" s="238" t="s">
        <v>4725</v>
      </c>
      <c r="F250" s="237">
        <v>97</v>
      </c>
      <c r="G250" s="237" t="s">
        <v>5336</v>
      </c>
      <c r="H250" s="237" t="s">
        <v>4989</v>
      </c>
      <c r="I250" s="237" t="s">
        <v>5049</v>
      </c>
      <c r="J250" s="234" t="s">
        <v>5337</v>
      </c>
      <c r="K250" s="237" t="s">
        <v>4765</v>
      </c>
      <c r="L250" s="238" t="s">
        <v>179</v>
      </c>
      <c r="M250" s="235">
        <v>2000</v>
      </c>
      <c r="N250" s="236"/>
      <c r="O250" s="235">
        <v>2000</v>
      </c>
      <c r="P250" s="284">
        <v>35.087719298245617</v>
      </c>
      <c r="Q250" s="237">
        <v>57</v>
      </c>
      <c r="R250" s="242">
        <v>44992</v>
      </c>
      <c r="S250" s="234"/>
      <c r="T250" s="237" t="s">
        <v>5338</v>
      </c>
      <c r="U250" s="234"/>
      <c r="V250" s="234"/>
      <c r="W250" s="238" t="s">
        <v>4729</v>
      </c>
      <c r="X250" s="234" t="s">
        <v>4730</v>
      </c>
      <c r="Y250" s="234" t="s">
        <v>5337</v>
      </c>
    </row>
    <row r="251" spans="1:25" ht="14.25" customHeight="1">
      <c r="A251" s="281" t="s">
        <v>4568</v>
      </c>
      <c r="B251" s="282">
        <v>258</v>
      </c>
      <c r="C251" s="281" t="s">
        <v>5047</v>
      </c>
      <c r="D251" s="281" t="s">
        <v>4580</v>
      </c>
      <c r="E251" s="282" t="s">
        <v>4602</v>
      </c>
      <c r="F251" s="281">
        <v>10124</v>
      </c>
      <c r="G251" s="281" t="s">
        <v>5339</v>
      </c>
      <c r="H251" s="281" t="s">
        <v>4573</v>
      </c>
      <c r="I251" s="281" t="s">
        <v>5049</v>
      </c>
      <c r="J251" s="234" t="s">
        <v>5340</v>
      </c>
      <c r="K251" s="281" t="s">
        <v>4768</v>
      </c>
      <c r="L251" s="282" t="s">
        <v>179</v>
      </c>
      <c r="M251" s="235"/>
      <c r="N251" s="236">
        <v>500</v>
      </c>
      <c r="O251" s="235">
        <v>500</v>
      </c>
      <c r="P251" s="283">
        <v>1.8518518518518519</v>
      </c>
      <c r="Q251" s="237">
        <v>270</v>
      </c>
      <c r="R251" s="242"/>
      <c r="S251" s="234"/>
      <c r="T251" s="238"/>
      <c r="U251" s="234"/>
      <c r="V251" s="234"/>
      <c r="W251" s="238" t="s">
        <v>4599</v>
      </c>
      <c r="X251" s="234" t="s">
        <v>4600</v>
      </c>
      <c r="Y251" s="234" t="s">
        <v>5340</v>
      </c>
    </row>
    <row r="252" spans="1:25" ht="14.25" customHeight="1">
      <c r="A252" s="281" t="s">
        <v>4568</v>
      </c>
      <c r="B252" s="285">
        <v>259</v>
      </c>
      <c r="C252" s="286" t="s">
        <v>5047</v>
      </c>
      <c r="D252" s="286" t="s">
        <v>4619</v>
      </c>
      <c r="E252" s="285" t="s">
        <v>4595</v>
      </c>
      <c r="F252" s="293">
        <v>122645</v>
      </c>
      <c r="G252" s="293" t="s">
        <v>5341</v>
      </c>
      <c r="H252" s="286" t="s">
        <v>4573</v>
      </c>
      <c r="I252" s="293" t="s">
        <v>5049</v>
      </c>
      <c r="J252" s="234" t="s">
        <v>5342</v>
      </c>
      <c r="K252" s="286" t="s">
        <v>4783</v>
      </c>
      <c r="L252" s="285" t="s">
        <v>179</v>
      </c>
      <c r="M252" s="235"/>
      <c r="N252" s="236">
        <v>20000</v>
      </c>
      <c r="O252" s="235">
        <v>20000</v>
      </c>
      <c r="P252" s="284">
        <v>76.92307692307692</v>
      </c>
      <c r="Q252" s="237">
        <v>260</v>
      </c>
      <c r="R252" s="242"/>
      <c r="S252" s="234"/>
      <c r="T252" s="238" t="s">
        <v>277</v>
      </c>
      <c r="U252" s="234"/>
      <c r="V252" s="234"/>
      <c r="W252" s="238" t="s">
        <v>4599</v>
      </c>
      <c r="X252" s="234" t="s">
        <v>4600</v>
      </c>
      <c r="Y252" s="234" t="s">
        <v>5342</v>
      </c>
    </row>
    <row r="253" spans="1:25" ht="14.25" customHeight="1">
      <c r="A253" s="281" t="s">
        <v>4568</v>
      </c>
      <c r="B253" s="238">
        <v>260</v>
      </c>
      <c r="C253" s="237" t="s">
        <v>5047</v>
      </c>
      <c r="D253" s="237" t="s">
        <v>4673</v>
      </c>
      <c r="E253" s="238" t="s">
        <v>4674</v>
      </c>
      <c r="F253" s="237">
        <v>121364</v>
      </c>
      <c r="G253" s="237" t="s">
        <v>5343</v>
      </c>
      <c r="H253" s="237" t="s">
        <v>4989</v>
      </c>
      <c r="I253" s="237" t="s">
        <v>5344</v>
      </c>
      <c r="J253" s="234" t="s">
        <v>5345</v>
      </c>
      <c r="K253" s="237" t="s">
        <v>4903</v>
      </c>
      <c r="L253" s="238" t="s">
        <v>179</v>
      </c>
      <c r="M253" s="235">
        <v>1000</v>
      </c>
      <c r="N253" s="236"/>
      <c r="O253" s="235">
        <v>1000</v>
      </c>
      <c r="P253" s="284">
        <v>16.129032258064516</v>
      </c>
      <c r="Q253" s="237">
        <v>62</v>
      </c>
      <c r="R253" s="242">
        <v>45320</v>
      </c>
      <c r="S253" s="234"/>
      <c r="T253" s="237" t="s">
        <v>277</v>
      </c>
      <c r="U253" s="234"/>
      <c r="V253" s="234"/>
      <c r="W253" s="238" t="s">
        <v>4591</v>
      </c>
      <c r="X253" s="239" t="s">
        <v>4592</v>
      </c>
      <c r="Y253" s="234" t="s">
        <v>5345</v>
      </c>
    </row>
    <row r="254" spans="1:25" ht="14.25" customHeight="1">
      <c r="A254" s="281" t="s">
        <v>4568</v>
      </c>
      <c r="B254" s="289">
        <v>262</v>
      </c>
      <c r="C254" s="290" t="s">
        <v>5047</v>
      </c>
      <c r="D254" s="290" t="s">
        <v>4724</v>
      </c>
      <c r="E254" s="289" t="s">
        <v>4773</v>
      </c>
      <c r="F254" s="290">
        <v>120940</v>
      </c>
      <c r="G254" s="290" t="s">
        <v>5346</v>
      </c>
      <c r="H254" s="290" t="s">
        <v>4573</v>
      </c>
      <c r="I254" s="290" t="s">
        <v>5049</v>
      </c>
      <c r="J254" s="234" t="s">
        <v>5347</v>
      </c>
      <c r="K254" s="290" t="s">
        <v>4794</v>
      </c>
      <c r="L254" s="289" t="s">
        <v>179</v>
      </c>
      <c r="M254" s="235">
        <v>1200</v>
      </c>
      <c r="N254" s="236"/>
      <c r="O254" s="235">
        <v>1200</v>
      </c>
      <c r="P254" s="283">
        <v>10.256410256410257</v>
      </c>
      <c r="Q254" s="237">
        <v>117</v>
      </c>
      <c r="R254" s="242"/>
      <c r="S254" s="234"/>
      <c r="T254" s="238" t="s">
        <v>277</v>
      </c>
      <c r="U254" s="234"/>
      <c r="V254" s="234"/>
      <c r="W254" s="238" t="s">
        <v>4729</v>
      </c>
      <c r="X254" s="234" t="s">
        <v>4730</v>
      </c>
      <c r="Y254" s="234" t="s">
        <v>5347</v>
      </c>
    </row>
    <row r="255" spans="1:25" ht="14.25" customHeight="1">
      <c r="A255" s="281" t="s">
        <v>4568</v>
      </c>
      <c r="B255" s="238">
        <v>263</v>
      </c>
      <c r="C255" s="237" t="s">
        <v>5047</v>
      </c>
      <c r="D255" s="237" t="s">
        <v>4619</v>
      </c>
      <c r="E255" s="238" t="s">
        <v>4620</v>
      </c>
      <c r="F255" s="247">
        <v>121880</v>
      </c>
      <c r="G255" s="247" t="s">
        <v>5348</v>
      </c>
      <c r="H255" s="237" t="s">
        <v>4989</v>
      </c>
      <c r="I255" s="247" t="s">
        <v>5049</v>
      </c>
      <c r="J255" s="234" t="s">
        <v>5349</v>
      </c>
      <c r="K255" s="237" t="s">
        <v>4623</v>
      </c>
      <c r="L255" s="238" t="s">
        <v>179</v>
      </c>
      <c r="M255" s="235">
        <v>3000</v>
      </c>
      <c r="N255" s="236"/>
      <c r="O255" s="235">
        <v>3000</v>
      </c>
      <c r="P255" s="284">
        <v>31.578947368421051</v>
      </c>
      <c r="Q255" s="237">
        <v>95</v>
      </c>
      <c r="R255" s="242">
        <v>45243</v>
      </c>
      <c r="S255" s="234"/>
      <c r="T255" s="238" t="s">
        <v>4639</v>
      </c>
      <c r="U255" s="234"/>
      <c r="V255" s="234"/>
      <c r="W255" s="237" t="s">
        <v>4624</v>
      </c>
      <c r="X255" s="237" t="s">
        <v>4624</v>
      </c>
      <c r="Y255" s="234" t="s">
        <v>5349</v>
      </c>
    </row>
    <row r="256" spans="1:25" ht="14.25" customHeight="1">
      <c r="A256" s="281" t="s">
        <v>4568</v>
      </c>
      <c r="B256" s="238">
        <v>264</v>
      </c>
      <c r="C256" s="237" t="s">
        <v>5047</v>
      </c>
      <c r="D256" s="237" t="s">
        <v>4580</v>
      </c>
      <c r="E256" s="238" t="s">
        <v>5350</v>
      </c>
      <c r="F256" s="237">
        <v>122757</v>
      </c>
      <c r="G256" s="237" t="s">
        <v>5351</v>
      </c>
      <c r="H256" s="237" t="s">
        <v>4989</v>
      </c>
      <c r="I256" s="237" t="s">
        <v>5049</v>
      </c>
      <c r="J256" s="234" t="s">
        <v>5352</v>
      </c>
      <c r="K256" s="237" t="s">
        <v>5353</v>
      </c>
      <c r="L256" s="238" t="s">
        <v>179</v>
      </c>
      <c r="M256" s="235">
        <v>4000</v>
      </c>
      <c r="N256" s="236"/>
      <c r="O256" s="235">
        <v>4000</v>
      </c>
      <c r="P256" s="284">
        <v>41.666666666666664</v>
      </c>
      <c r="Q256" s="237">
        <v>96</v>
      </c>
      <c r="R256" s="242">
        <v>45324</v>
      </c>
      <c r="S256" s="234"/>
      <c r="T256" s="237" t="s">
        <v>277</v>
      </c>
      <c r="U256" s="234"/>
      <c r="V256" s="234"/>
      <c r="W256" s="237" t="s">
        <v>4624</v>
      </c>
      <c r="X256" s="237" t="s">
        <v>4624</v>
      </c>
      <c r="Y256" s="234" t="s">
        <v>5352</v>
      </c>
    </row>
    <row r="257" spans="1:25" ht="14.25" customHeight="1">
      <c r="A257" s="281" t="s">
        <v>4568</v>
      </c>
      <c r="B257" s="289">
        <v>265</v>
      </c>
      <c r="C257" s="290" t="s">
        <v>5047</v>
      </c>
      <c r="D257" s="290" t="s">
        <v>4619</v>
      </c>
      <c r="E257" s="289" t="s">
        <v>4620</v>
      </c>
      <c r="F257" s="291">
        <v>10104</v>
      </c>
      <c r="G257" s="291" t="s">
        <v>5354</v>
      </c>
      <c r="H257" s="290" t="s">
        <v>4573</v>
      </c>
      <c r="I257" s="291" t="s">
        <v>5049</v>
      </c>
      <c r="J257" s="234" t="s">
        <v>5355</v>
      </c>
      <c r="K257" s="290" t="s">
        <v>4623</v>
      </c>
      <c r="L257" s="289" t="s">
        <v>179</v>
      </c>
      <c r="M257" s="235">
        <v>0</v>
      </c>
      <c r="N257" s="236"/>
      <c r="O257" s="235">
        <v>0</v>
      </c>
      <c r="P257" s="284">
        <v>0</v>
      </c>
      <c r="Q257" s="237">
        <v>365</v>
      </c>
      <c r="R257" s="242"/>
      <c r="S257" s="234"/>
      <c r="T257" s="238" t="s">
        <v>5356</v>
      </c>
      <c r="U257" s="234"/>
      <c r="V257" s="234"/>
      <c r="W257" s="237" t="s">
        <v>4624</v>
      </c>
      <c r="X257" s="237" t="s">
        <v>4624</v>
      </c>
      <c r="Y257" s="234" t="s">
        <v>5355</v>
      </c>
    </row>
    <row r="258" spans="1:25" ht="14.25" customHeight="1">
      <c r="A258" s="281" t="s">
        <v>4568</v>
      </c>
      <c r="B258" s="238">
        <v>266</v>
      </c>
      <c r="C258" s="237" t="s">
        <v>5047</v>
      </c>
      <c r="D258" s="237" t="s">
        <v>4619</v>
      </c>
      <c r="E258" s="238" t="s">
        <v>4620</v>
      </c>
      <c r="F258" s="247">
        <v>121582</v>
      </c>
      <c r="G258" s="247" t="s">
        <v>5357</v>
      </c>
      <c r="H258" s="237" t="s">
        <v>4989</v>
      </c>
      <c r="I258" s="247" t="s">
        <v>5049</v>
      </c>
      <c r="J258" s="234" t="s">
        <v>5358</v>
      </c>
      <c r="K258" s="237" t="s">
        <v>4623</v>
      </c>
      <c r="L258" s="238" t="s">
        <v>179</v>
      </c>
      <c r="M258" s="235">
        <v>2000</v>
      </c>
      <c r="N258" s="236"/>
      <c r="O258" s="235">
        <v>2000</v>
      </c>
      <c r="P258" s="284">
        <v>27.397260273972602</v>
      </c>
      <c r="Q258" s="237">
        <v>73</v>
      </c>
      <c r="R258" s="242">
        <v>44946</v>
      </c>
      <c r="S258" s="234" t="s">
        <v>5359</v>
      </c>
      <c r="T258" s="238" t="s">
        <v>4639</v>
      </c>
      <c r="U258" s="234"/>
      <c r="V258" s="234"/>
      <c r="W258" s="237" t="s">
        <v>4624</v>
      </c>
      <c r="X258" s="237" t="s">
        <v>4624</v>
      </c>
      <c r="Y258" s="234" t="s">
        <v>5358</v>
      </c>
    </row>
    <row r="259" spans="1:25" ht="14.25" customHeight="1">
      <c r="A259" s="281" t="s">
        <v>4568</v>
      </c>
      <c r="B259" s="238">
        <v>267</v>
      </c>
      <c r="C259" s="237" t="s">
        <v>5047</v>
      </c>
      <c r="D259" s="237" t="s">
        <v>4619</v>
      </c>
      <c r="E259" s="238" t="s">
        <v>4620</v>
      </c>
      <c r="F259" s="247">
        <v>121744</v>
      </c>
      <c r="G259" s="247" t="s">
        <v>5360</v>
      </c>
      <c r="H259" s="237" t="s">
        <v>4989</v>
      </c>
      <c r="I259" s="247" t="s">
        <v>5049</v>
      </c>
      <c r="J259" s="234" t="s">
        <v>5361</v>
      </c>
      <c r="K259" s="237" t="s">
        <v>4623</v>
      </c>
      <c r="L259" s="238" t="s">
        <v>179</v>
      </c>
      <c r="M259" s="235">
        <v>2000</v>
      </c>
      <c r="N259" s="236"/>
      <c r="O259" s="235">
        <v>2000</v>
      </c>
      <c r="P259" s="284">
        <v>23.255813953488371</v>
      </c>
      <c r="Q259" s="237">
        <v>86</v>
      </c>
      <c r="R259" s="242">
        <v>45241</v>
      </c>
      <c r="S259" s="234"/>
      <c r="T259" s="237" t="s">
        <v>277</v>
      </c>
      <c r="U259" s="234"/>
      <c r="V259" s="234"/>
      <c r="W259" s="237" t="s">
        <v>4624</v>
      </c>
      <c r="X259" s="237" t="s">
        <v>4624</v>
      </c>
      <c r="Y259" s="234" t="s">
        <v>5361</v>
      </c>
    </row>
    <row r="260" spans="1:25" ht="14.25" customHeight="1">
      <c r="A260" s="281" t="s">
        <v>4568</v>
      </c>
      <c r="B260" s="238">
        <v>268</v>
      </c>
      <c r="C260" s="237" t="s">
        <v>5047</v>
      </c>
      <c r="D260" s="237" t="s">
        <v>4381</v>
      </c>
      <c r="E260" s="238" t="s">
        <v>4695</v>
      </c>
      <c r="F260" s="237">
        <v>121637</v>
      </c>
      <c r="G260" s="237" t="s">
        <v>5362</v>
      </c>
      <c r="H260" s="237" t="s">
        <v>4989</v>
      </c>
      <c r="I260" s="237" t="s">
        <v>5049</v>
      </c>
      <c r="J260" s="234" t="s">
        <v>5363</v>
      </c>
      <c r="K260" s="237" t="s">
        <v>4797</v>
      </c>
      <c r="L260" s="238" t="s">
        <v>179</v>
      </c>
      <c r="M260" s="235">
        <v>9000</v>
      </c>
      <c r="N260" s="236">
        <v>1000</v>
      </c>
      <c r="O260" s="235">
        <v>10000</v>
      </c>
      <c r="P260" s="284">
        <v>156.25</v>
      </c>
      <c r="Q260" s="237">
        <v>64</v>
      </c>
      <c r="R260" s="242" t="s">
        <v>5364</v>
      </c>
      <c r="S260" s="234" t="s">
        <v>5359</v>
      </c>
      <c r="T260" s="237" t="s">
        <v>277</v>
      </c>
      <c r="U260" s="234"/>
      <c r="V260" s="234"/>
      <c r="W260" s="237" t="s">
        <v>4624</v>
      </c>
      <c r="X260" s="237" t="s">
        <v>4624</v>
      </c>
      <c r="Y260" s="234" t="s">
        <v>5363</v>
      </c>
    </row>
    <row r="261" spans="1:25" ht="14.25" customHeight="1">
      <c r="A261" s="281" t="s">
        <v>4568</v>
      </c>
      <c r="B261" s="238">
        <v>269</v>
      </c>
      <c r="C261" s="237" t="s">
        <v>5047</v>
      </c>
      <c r="D261" s="237" t="s">
        <v>4381</v>
      </c>
      <c r="E261" s="238" t="s">
        <v>4695</v>
      </c>
      <c r="F261" s="237">
        <v>19</v>
      </c>
      <c r="G261" s="237" t="s">
        <v>5365</v>
      </c>
      <c r="H261" s="237" t="s">
        <v>4989</v>
      </c>
      <c r="I261" s="237" t="s">
        <v>5049</v>
      </c>
      <c r="J261" s="234" t="s">
        <v>5366</v>
      </c>
      <c r="K261" s="237" t="s">
        <v>4797</v>
      </c>
      <c r="L261" s="238" t="s">
        <v>179</v>
      </c>
      <c r="M261" s="235">
        <v>8000</v>
      </c>
      <c r="N261" s="236">
        <v>1000</v>
      </c>
      <c r="O261" s="235">
        <v>9000</v>
      </c>
      <c r="P261" s="284">
        <v>125</v>
      </c>
      <c r="Q261" s="237">
        <v>72</v>
      </c>
      <c r="R261" s="242">
        <v>45537</v>
      </c>
      <c r="S261" s="234"/>
      <c r="T261" s="237" t="s">
        <v>277</v>
      </c>
      <c r="U261" s="234"/>
      <c r="V261" s="234"/>
      <c r="W261" s="237" t="s">
        <v>4624</v>
      </c>
      <c r="X261" s="237" t="s">
        <v>4624</v>
      </c>
      <c r="Y261" s="234" t="s">
        <v>5366</v>
      </c>
    </row>
    <row r="262" spans="1:25" ht="14.25" customHeight="1">
      <c r="A262" s="281" t="s">
        <v>4568</v>
      </c>
      <c r="B262" s="289">
        <v>270</v>
      </c>
      <c r="C262" s="290" t="s">
        <v>5047</v>
      </c>
      <c r="D262" s="290" t="s">
        <v>4619</v>
      </c>
      <c r="E262" s="289" t="s">
        <v>4620</v>
      </c>
      <c r="F262" s="291">
        <v>111403</v>
      </c>
      <c r="G262" s="291" t="s">
        <v>5367</v>
      </c>
      <c r="H262" s="290" t="s">
        <v>4573</v>
      </c>
      <c r="I262" s="291" t="s">
        <v>5049</v>
      </c>
      <c r="J262" s="234" t="s">
        <v>5368</v>
      </c>
      <c r="K262" s="290" t="s">
        <v>4623</v>
      </c>
      <c r="L262" s="289" t="s">
        <v>179</v>
      </c>
      <c r="M262" s="235">
        <v>0</v>
      </c>
      <c r="N262" s="236"/>
      <c r="O262" s="235">
        <v>0</v>
      </c>
      <c r="P262" s="284">
        <v>0</v>
      </c>
      <c r="Q262" s="237">
        <v>250</v>
      </c>
      <c r="R262" s="242"/>
      <c r="S262" s="234"/>
      <c r="T262" s="238" t="s">
        <v>4639</v>
      </c>
      <c r="U262" s="234"/>
      <c r="V262" s="234"/>
      <c r="W262" s="237" t="s">
        <v>4624</v>
      </c>
      <c r="X262" s="237" t="s">
        <v>4624</v>
      </c>
      <c r="Y262" s="234" t="s">
        <v>5368</v>
      </c>
    </row>
    <row r="263" spans="1:25" ht="14.25" customHeight="1">
      <c r="A263" s="281" t="s">
        <v>4568</v>
      </c>
      <c r="B263" s="238">
        <v>271</v>
      </c>
      <c r="C263" s="237" t="s">
        <v>5047</v>
      </c>
      <c r="D263" s="237" t="s">
        <v>4416</v>
      </c>
      <c r="E263" s="238" t="s">
        <v>4753</v>
      </c>
      <c r="F263" s="237">
        <v>212</v>
      </c>
      <c r="G263" s="237" t="s">
        <v>5369</v>
      </c>
      <c r="H263" s="237" t="s">
        <v>4989</v>
      </c>
      <c r="I263" s="237" t="s">
        <v>5049</v>
      </c>
      <c r="J263" s="234" t="s">
        <v>5370</v>
      </c>
      <c r="K263" s="237" t="s">
        <v>5371</v>
      </c>
      <c r="L263" s="238" t="s">
        <v>179</v>
      </c>
      <c r="M263" s="235">
        <v>2000</v>
      </c>
      <c r="N263" s="236"/>
      <c r="O263" s="235">
        <v>2000</v>
      </c>
      <c r="P263" s="284">
        <v>21.739130434782609</v>
      </c>
      <c r="Q263" s="237">
        <v>92</v>
      </c>
      <c r="R263" s="242">
        <v>45255</v>
      </c>
      <c r="S263" s="234"/>
      <c r="T263" s="237" t="s">
        <v>277</v>
      </c>
      <c r="U263" s="234"/>
      <c r="V263" s="234"/>
      <c r="W263" s="238" t="s">
        <v>4630</v>
      </c>
      <c r="X263" s="234" t="s">
        <v>4631</v>
      </c>
      <c r="Y263" s="234" t="s">
        <v>5370</v>
      </c>
    </row>
    <row r="264" spans="1:25" ht="14.25" customHeight="1">
      <c r="A264" s="281" t="s">
        <v>4568</v>
      </c>
      <c r="B264" s="238">
        <v>272</v>
      </c>
      <c r="C264" s="237" t="s">
        <v>5047</v>
      </c>
      <c r="D264" s="237" t="s">
        <v>4659</v>
      </c>
      <c r="E264" s="238" t="s">
        <v>4660</v>
      </c>
      <c r="F264" s="238">
        <v>113372</v>
      </c>
      <c r="G264" s="245" t="s">
        <v>5372</v>
      </c>
      <c r="H264" s="237" t="s">
        <v>4989</v>
      </c>
      <c r="I264" s="238" t="s">
        <v>5067</v>
      </c>
      <c r="J264" s="234" t="s">
        <v>5373</v>
      </c>
      <c r="K264" s="237" t="s">
        <v>5129</v>
      </c>
      <c r="L264" s="238" t="s">
        <v>179</v>
      </c>
      <c r="M264" s="235">
        <v>0</v>
      </c>
      <c r="N264" s="236"/>
      <c r="O264" s="235">
        <v>0</v>
      </c>
      <c r="P264" s="284">
        <v>0</v>
      </c>
      <c r="Q264" s="237">
        <v>70</v>
      </c>
      <c r="R264" s="237" t="s">
        <v>5374</v>
      </c>
      <c r="S264" s="234"/>
      <c r="T264" s="237" t="s">
        <v>277</v>
      </c>
      <c r="U264" s="234"/>
      <c r="V264" s="234"/>
      <c r="W264" s="238" t="s">
        <v>4630</v>
      </c>
      <c r="X264" s="234" t="s">
        <v>4631</v>
      </c>
      <c r="Y264" s="234" t="s">
        <v>5128</v>
      </c>
    </row>
    <row r="265" spans="1:25" ht="14.25" customHeight="1">
      <c r="A265" s="281" t="s">
        <v>4568</v>
      </c>
      <c r="B265" s="238">
        <v>273</v>
      </c>
      <c r="C265" s="237" t="s">
        <v>5047</v>
      </c>
      <c r="D265" s="237" t="s">
        <v>4673</v>
      </c>
      <c r="E265" s="238" t="s">
        <v>4674</v>
      </c>
      <c r="F265" s="238">
        <v>143</v>
      </c>
      <c r="G265" s="245" t="s">
        <v>5375</v>
      </c>
      <c r="H265" s="237" t="s">
        <v>4989</v>
      </c>
      <c r="I265" s="238" t="s">
        <v>5067</v>
      </c>
      <c r="J265" s="234" t="s">
        <v>5376</v>
      </c>
      <c r="K265" s="237" t="s">
        <v>4677</v>
      </c>
      <c r="L265" s="238" t="s">
        <v>179</v>
      </c>
      <c r="M265" s="235">
        <v>1000</v>
      </c>
      <c r="N265" s="236"/>
      <c r="O265" s="235">
        <v>1000</v>
      </c>
      <c r="P265" s="284">
        <v>14.285714285714286</v>
      </c>
      <c r="Q265" s="237">
        <v>70</v>
      </c>
      <c r="R265" s="242">
        <v>45175</v>
      </c>
      <c r="S265" s="234"/>
      <c r="T265" s="237" t="s">
        <v>277</v>
      </c>
      <c r="U265" s="234"/>
      <c r="V265" s="234"/>
      <c r="W265" s="238" t="s">
        <v>4599</v>
      </c>
      <c r="X265" s="234" t="s">
        <v>4600</v>
      </c>
      <c r="Y265" s="234" t="s">
        <v>5377</v>
      </c>
    </row>
    <row r="266" spans="1:25" ht="14.25" customHeight="1">
      <c r="A266" s="281" t="s">
        <v>4568</v>
      </c>
      <c r="B266" s="238">
        <v>274</v>
      </c>
      <c r="C266" s="237" t="s">
        <v>5047</v>
      </c>
      <c r="D266" s="248" t="s">
        <v>4381</v>
      </c>
      <c r="E266" s="238" t="s">
        <v>4858</v>
      </c>
      <c r="F266" s="238">
        <v>21</v>
      </c>
      <c r="G266" s="245" t="s">
        <v>5378</v>
      </c>
      <c r="H266" s="237" t="s">
        <v>4989</v>
      </c>
      <c r="I266" s="237" t="s">
        <v>5379</v>
      </c>
      <c r="J266" s="234" t="s">
        <v>5380</v>
      </c>
      <c r="K266" s="237" t="s">
        <v>4698</v>
      </c>
      <c r="L266" s="238" t="s">
        <v>179</v>
      </c>
      <c r="M266" s="235">
        <v>1000</v>
      </c>
      <c r="N266" s="236"/>
      <c r="O266" s="235">
        <v>1000</v>
      </c>
      <c r="P266" s="284">
        <v>12.5</v>
      </c>
      <c r="Q266" s="237">
        <v>80</v>
      </c>
      <c r="R266" s="242">
        <v>44938</v>
      </c>
      <c r="S266" s="234"/>
      <c r="T266" s="237" t="s">
        <v>277</v>
      </c>
      <c r="U266" s="234"/>
      <c r="V266" s="234"/>
      <c r="W266" s="238" t="s">
        <v>4591</v>
      </c>
      <c r="X266" s="239" t="s">
        <v>4592</v>
      </c>
      <c r="Y266" s="234" t="s">
        <v>5381</v>
      </c>
    </row>
    <row r="267" spans="1:25" ht="14.25" customHeight="1">
      <c r="A267" s="281" t="s">
        <v>4568</v>
      </c>
      <c r="B267" s="238">
        <v>275</v>
      </c>
      <c r="C267" s="237" t="s">
        <v>5047</v>
      </c>
      <c r="D267" s="248" t="s">
        <v>4710</v>
      </c>
      <c r="E267" s="238" t="s">
        <v>4716</v>
      </c>
      <c r="F267" s="238">
        <v>113373</v>
      </c>
      <c r="G267" s="245" t="s">
        <v>5382</v>
      </c>
      <c r="H267" s="237" t="s">
        <v>4989</v>
      </c>
      <c r="I267" s="237" t="s">
        <v>5379</v>
      </c>
      <c r="J267" s="234" t="s">
        <v>5383</v>
      </c>
      <c r="K267" s="237" t="s">
        <v>5316</v>
      </c>
      <c r="L267" s="238" t="s">
        <v>179</v>
      </c>
      <c r="M267" s="235">
        <v>0</v>
      </c>
      <c r="N267" s="236"/>
      <c r="O267" s="235">
        <v>0</v>
      </c>
      <c r="P267" s="284">
        <v>0</v>
      </c>
      <c r="Q267" s="237">
        <v>95</v>
      </c>
      <c r="R267" s="246" t="s">
        <v>5384</v>
      </c>
      <c r="S267" s="234" t="s">
        <v>5359</v>
      </c>
      <c r="T267" s="237" t="s">
        <v>277</v>
      </c>
      <c r="U267" s="234"/>
      <c r="V267" s="234"/>
      <c r="W267" s="238" t="s">
        <v>4585</v>
      </c>
      <c r="X267" s="234" t="s">
        <v>4586</v>
      </c>
      <c r="Y267" s="234" t="s">
        <v>5315</v>
      </c>
    </row>
    <row r="268" spans="1:25" ht="14.25" customHeight="1">
      <c r="A268" s="281" t="s">
        <v>4568</v>
      </c>
      <c r="B268" s="238">
        <v>276</v>
      </c>
      <c r="C268" s="237" t="s">
        <v>5047</v>
      </c>
      <c r="D268" s="237" t="s">
        <v>4743</v>
      </c>
      <c r="E268" s="238" t="s">
        <v>4614</v>
      </c>
      <c r="F268" s="238">
        <v>245</v>
      </c>
      <c r="G268" s="245" t="s">
        <v>5385</v>
      </c>
      <c r="H268" s="237" t="s">
        <v>4989</v>
      </c>
      <c r="I268" s="238" t="s">
        <v>5067</v>
      </c>
      <c r="J268" s="234" t="s">
        <v>5386</v>
      </c>
      <c r="K268" s="237" t="s">
        <v>4743</v>
      </c>
      <c r="L268" s="238" t="s">
        <v>179</v>
      </c>
      <c r="M268" s="235">
        <v>1000</v>
      </c>
      <c r="N268" s="236"/>
      <c r="O268" s="235">
        <v>1000</v>
      </c>
      <c r="P268" s="284">
        <v>11.111111111111111</v>
      </c>
      <c r="Q268" s="237">
        <v>90</v>
      </c>
      <c r="R268" s="242">
        <v>45267</v>
      </c>
      <c r="S268" s="234"/>
      <c r="T268" s="237" t="s">
        <v>277</v>
      </c>
      <c r="U268" s="234"/>
      <c r="V268" s="234"/>
      <c r="W268" s="238" t="s">
        <v>4591</v>
      </c>
      <c r="X268" s="239" t="s">
        <v>4592</v>
      </c>
      <c r="Y268" s="234" t="s">
        <v>5387</v>
      </c>
    </row>
    <row r="269" spans="1:25" ht="14.25" customHeight="1">
      <c r="A269" s="281" t="s">
        <v>4568</v>
      </c>
      <c r="B269" s="238">
        <v>277</v>
      </c>
      <c r="C269" s="237" t="s">
        <v>5047</v>
      </c>
      <c r="D269" s="248" t="s">
        <v>4619</v>
      </c>
      <c r="E269" s="238" t="s">
        <v>4595</v>
      </c>
      <c r="F269" s="238">
        <v>113370</v>
      </c>
      <c r="G269" s="245" t="s">
        <v>5388</v>
      </c>
      <c r="H269" s="237" t="s">
        <v>4989</v>
      </c>
      <c r="I269" s="238" t="s">
        <v>5067</v>
      </c>
      <c r="J269" s="234" t="s">
        <v>5389</v>
      </c>
      <c r="K269" s="237" t="s">
        <v>4783</v>
      </c>
      <c r="L269" s="238" t="s">
        <v>179</v>
      </c>
      <c r="M269" s="235">
        <v>0</v>
      </c>
      <c r="N269" s="236"/>
      <c r="O269" s="235">
        <v>0</v>
      </c>
      <c r="P269" s="284">
        <v>0</v>
      </c>
      <c r="Q269" s="237">
        <v>70</v>
      </c>
      <c r="R269" s="237" t="s">
        <v>5374</v>
      </c>
      <c r="S269" s="234"/>
      <c r="T269" s="237" t="s">
        <v>277</v>
      </c>
      <c r="U269" s="234"/>
      <c r="V269" s="234"/>
      <c r="W269" s="237" t="s">
        <v>4624</v>
      </c>
      <c r="X269" s="237" t="s">
        <v>4624</v>
      </c>
      <c r="Y269" s="234" t="s">
        <v>5390</v>
      </c>
    </row>
    <row r="270" spans="1:25" ht="14.25" customHeight="1">
      <c r="A270" s="281" t="s">
        <v>4568</v>
      </c>
      <c r="B270" s="238">
        <v>278</v>
      </c>
      <c r="C270" s="237" t="s">
        <v>5047</v>
      </c>
      <c r="D270" s="237" t="s">
        <v>5391</v>
      </c>
      <c r="E270" s="238" t="s">
        <v>5392</v>
      </c>
      <c r="F270" s="237">
        <v>122380</v>
      </c>
      <c r="G270" s="237" t="s">
        <v>5393</v>
      </c>
      <c r="H270" s="237" t="s">
        <v>4989</v>
      </c>
      <c r="I270" s="237" t="s">
        <v>5394</v>
      </c>
      <c r="J270" s="234" t="s">
        <v>5395</v>
      </c>
      <c r="K270" s="237" t="s">
        <v>5396</v>
      </c>
      <c r="L270" s="238" t="s">
        <v>179</v>
      </c>
      <c r="M270" s="235">
        <v>1000</v>
      </c>
      <c r="N270" s="236"/>
      <c r="O270" s="235">
        <v>1000</v>
      </c>
      <c r="P270" s="284">
        <v>66.666666666666671</v>
      </c>
      <c r="Q270" s="237">
        <v>15</v>
      </c>
      <c r="R270" s="242">
        <v>45188</v>
      </c>
      <c r="S270" s="234"/>
      <c r="T270" s="237" t="s">
        <v>277</v>
      </c>
      <c r="U270" s="234"/>
      <c r="V270" s="234"/>
      <c r="W270" s="237" t="s">
        <v>4624</v>
      </c>
      <c r="X270" s="237" t="s">
        <v>4624</v>
      </c>
      <c r="Y270" s="234" t="s">
        <v>5395</v>
      </c>
    </row>
    <row r="271" spans="1:25" ht="14.25" customHeight="1">
      <c r="A271" s="281" t="s">
        <v>4568</v>
      </c>
      <c r="B271" s="238">
        <v>279</v>
      </c>
      <c r="C271" s="237" t="s">
        <v>5047</v>
      </c>
      <c r="D271" s="237" t="s">
        <v>5391</v>
      </c>
      <c r="E271" s="238" t="s">
        <v>5392</v>
      </c>
      <c r="F271" s="237">
        <v>122379</v>
      </c>
      <c r="G271" s="237" t="s">
        <v>5397</v>
      </c>
      <c r="H271" s="237" t="s">
        <v>4989</v>
      </c>
      <c r="I271" s="237" t="s">
        <v>5394</v>
      </c>
      <c r="J271" s="234" t="s">
        <v>5398</v>
      </c>
      <c r="K271" s="237" t="s">
        <v>5396</v>
      </c>
      <c r="L271" s="238" t="s">
        <v>179</v>
      </c>
      <c r="M271" s="235">
        <v>500</v>
      </c>
      <c r="N271" s="236"/>
      <c r="O271" s="235">
        <v>500</v>
      </c>
      <c r="P271" s="284">
        <v>33.333333333333336</v>
      </c>
      <c r="Q271" s="237">
        <v>15</v>
      </c>
      <c r="R271" s="242">
        <v>45188</v>
      </c>
      <c r="S271" s="234"/>
      <c r="T271" s="238" t="s">
        <v>4639</v>
      </c>
      <c r="U271" s="234"/>
      <c r="V271" s="234"/>
      <c r="W271" s="237" t="s">
        <v>4624</v>
      </c>
      <c r="X271" s="237" t="s">
        <v>4624</v>
      </c>
      <c r="Y271" s="234" t="s">
        <v>5398</v>
      </c>
    </row>
    <row r="272" spans="1:25" ht="14.25" customHeight="1">
      <c r="A272" s="281" t="s">
        <v>4568</v>
      </c>
      <c r="B272" s="285">
        <v>280</v>
      </c>
      <c r="C272" s="286" t="s">
        <v>5047</v>
      </c>
      <c r="D272" s="288" t="s">
        <v>4862</v>
      </c>
      <c r="E272" s="285" t="s">
        <v>4614</v>
      </c>
      <c r="F272" s="285">
        <v>224</v>
      </c>
      <c r="G272" s="294" t="s">
        <v>5399</v>
      </c>
      <c r="H272" s="286" t="s">
        <v>4989</v>
      </c>
      <c r="I272" s="286" t="s">
        <v>5379</v>
      </c>
      <c r="J272" s="234" t="s">
        <v>5400</v>
      </c>
      <c r="K272" s="286" t="s">
        <v>4865</v>
      </c>
      <c r="L272" s="285" t="s">
        <v>179</v>
      </c>
      <c r="M272" s="235">
        <v>2000</v>
      </c>
      <c r="N272" s="236"/>
      <c r="O272" s="235">
        <v>2000</v>
      </c>
      <c r="P272" s="284">
        <v>19.047619047619047</v>
      </c>
      <c r="Q272" s="237">
        <v>105</v>
      </c>
      <c r="R272" s="242">
        <v>45346</v>
      </c>
      <c r="S272" s="234"/>
      <c r="T272" s="237" t="s">
        <v>277</v>
      </c>
      <c r="U272" s="234"/>
      <c r="V272" s="234"/>
      <c r="W272" s="238" t="s">
        <v>4591</v>
      </c>
      <c r="X272" s="239" t="s">
        <v>4592</v>
      </c>
      <c r="Y272" s="234" t="s">
        <v>5401</v>
      </c>
    </row>
    <row r="273" spans="1:25" ht="14.25" customHeight="1">
      <c r="A273" s="281" t="s">
        <v>4568</v>
      </c>
      <c r="B273" s="238">
        <v>281</v>
      </c>
      <c r="C273" s="237" t="s">
        <v>5047</v>
      </c>
      <c r="D273" s="237" t="s">
        <v>4117</v>
      </c>
      <c r="E273" s="238" t="s">
        <v>4720</v>
      </c>
      <c r="F273" s="238">
        <v>87</v>
      </c>
      <c r="G273" s="245" t="s">
        <v>5402</v>
      </c>
      <c r="H273" s="237" t="s">
        <v>4989</v>
      </c>
      <c r="I273" s="237" t="s">
        <v>5379</v>
      </c>
      <c r="J273" s="234" t="s">
        <v>5403</v>
      </c>
      <c r="K273" s="237" t="s">
        <v>4809</v>
      </c>
      <c r="L273" s="238" t="s">
        <v>179</v>
      </c>
      <c r="M273" s="235"/>
      <c r="N273" s="236">
        <v>20000</v>
      </c>
      <c r="O273" s="235">
        <v>20000</v>
      </c>
      <c r="P273" s="284">
        <v>111.11111111111111</v>
      </c>
      <c r="Q273" s="237">
        <v>180</v>
      </c>
      <c r="R273" s="243" t="s">
        <v>5404</v>
      </c>
      <c r="S273" s="234"/>
      <c r="T273" s="237" t="s">
        <v>277</v>
      </c>
      <c r="U273" s="234"/>
      <c r="V273" s="234"/>
      <c r="W273" s="238" t="s">
        <v>4591</v>
      </c>
      <c r="X273" s="239" t="s">
        <v>4592</v>
      </c>
      <c r="Y273" s="234" t="s">
        <v>5063</v>
      </c>
    </row>
    <row r="274" spans="1:25" ht="14.25" customHeight="1">
      <c r="A274" s="281" t="s">
        <v>4568</v>
      </c>
      <c r="B274" s="282">
        <v>282</v>
      </c>
      <c r="C274" s="281" t="s">
        <v>5047</v>
      </c>
      <c r="D274" s="295" t="s">
        <v>4385</v>
      </c>
      <c r="E274" s="282" t="s">
        <v>4626</v>
      </c>
      <c r="F274" s="282">
        <v>113315</v>
      </c>
      <c r="G274" s="296" t="s">
        <v>5405</v>
      </c>
      <c r="H274" s="281" t="s">
        <v>4989</v>
      </c>
      <c r="I274" s="282" t="s">
        <v>5067</v>
      </c>
      <c r="J274" s="234" t="s">
        <v>5406</v>
      </c>
      <c r="K274" s="281" t="s">
        <v>4629</v>
      </c>
      <c r="L274" s="282" t="s">
        <v>179</v>
      </c>
      <c r="M274" s="235">
        <v>1000</v>
      </c>
      <c r="N274" s="236"/>
      <c r="O274" s="235">
        <v>1000</v>
      </c>
      <c r="P274" s="284">
        <v>14.285714285714286</v>
      </c>
      <c r="Q274" s="237">
        <v>70</v>
      </c>
      <c r="R274" s="242">
        <v>45108</v>
      </c>
      <c r="S274" s="241"/>
      <c r="T274" s="237" t="s">
        <v>277</v>
      </c>
      <c r="U274" s="234"/>
      <c r="V274" s="234"/>
      <c r="W274" s="238" t="s">
        <v>4640</v>
      </c>
      <c r="X274" s="234" t="s">
        <v>4641</v>
      </c>
      <c r="Y274" s="234" t="s">
        <v>5407</v>
      </c>
    </row>
    <row r="275" spans="1:25" ht="14.25" customHeight="1">
      <c r="A275" s="281" t="s">
        <v>4568</v>
      </c>
      <c r="B275" s="238">
        <v>283</v>
      </c>
      <c r="C275" s="237" t="s">
        <v>5047</v>
      </c>
      <c r="D275" s="237" t="s">
        <v>4619</v>
      </c>
      <c r="E275" s="238" t="s">
        <v>4620</v>
      </c>
      <c r="F275" s="247">
        <v>121881</v>
      </c>
      <c r="G275" s="247" t="s">
        <v>5408</v>
      </c>
      <c r="H275" s="237" t="s">
        <v>4989</v>
      </c>
      <c r="I275" s="247" t="s">
        <v>5049</v>
      </c>
      <c r="J275" s="234" t="s">
        <v>5409</v>
      </c>
      <c r="K275" s="237" t="s">
        <v>4623</v>
      </c>
      <c r="L275" s="238" t="s">
        <v>179</v>
      </c>
      <c r="M275" s="235">
        <v>2000</v>
      </c>
      <c r="N275" s="236"/>
      <c r="O275" s="235">
        <v>2000</v>
      </c>
      <c r="P275" s="284">
        <v>25.974025974025974</v>
      </c>
      <c r="Q275" s="237">
        <v>77</v>
      </c>
      <c r="R275" s="242">
        <v>45003</v>
      </c>
      <c r="S275" s="234"/>
      <c r="T275" s="237" t="s">
        <v>5410</v>
      </c>
      <c r="U275" s="234"/>
      <c r="V275" s="234"/>
      <c r="W275" s="237" t="s">
        <v>4624</v>
      </c>
      <c r="X275" s="237" t="s">
        <v>4624</v>
      </c>
      <c r="Y275" s="234" t="s">
        <v>5409</v>
      </c>
    </row>
    <row r="276" spans="1:25" ht="14.25" customHeight="1">
      <c r="A276" s="281" t="s">
        <v>4568</v>
      </c>
      <c r="B276" s="238">
        <v>284</v>
      </c>
      <c r="C276" s="237" t="s">
        <v>5047</v>
      </c>
      <c r="D276" s="237" t="s">
        <v>4570</v>
      </c>
      <c r="E276" s="238" t="s">
        <v>4571</v>
      </c>
      <c r="F276" s="237">
        <v>121671</v>
      </c>
      <c r="G276" s="237" t="s">
        <v>5411</v>
      </c>
      <c r="H276" s="237" t="s">
        <v>4989</v>
      </c>
      <c r="I276" s="237" t="s">
        <v>5344</v>
      </c>
      <c r="J276" s="234" t="s">
        <v>5412</v>
      </c>
      <c r="K276" s="237" t="s">
        <v>4648</v>
      </c>
      <c r="L276" s="238" t="s">
        <v>179</v>
      </c>
      <c r="M276" s="235">
        <v>2000</v>
      </c>
      <c r="N276" s="236"/>
      <c r="O276" s="235">
        <v>2000</v>
      </c>
      <c r="P276" s="284">
        <v>10.989010989010989</v>
      </c>
      <c r="Q276" s="237">
        <v>182</v>
      </c>
      <c r="R276" s="242">
        <v>45360</v>
      </c>
      <c r="S276" s="234" t="s">
        <v>5413</v>
      </c>
      <c r="T276" s="237" t="s">
        <v>5414</v>
      </c>
      <c r="U276" s="234"/>
      <c r="V276" s="234"/>
      <c r="W276" s="238" t="s">
        <v>4577</v>
      </c>
      <c r="X276" s="234" t="s">
        <v>4578</v>
      </c>
      <c r="Y276" s="234" t="s">
        <v>5412</v>
      </c>
    </row>
    <row r="277" spans="1:25" ht="14.25" customHeight="1">
      <c r="A277" s="281" t="s">
        <v>4568</v>
      </c>
      <c r="B277" s="238">
        <v>285</v>
      </c>
      <c r="C277" s="237" t="s">
        <v>5047</v>
      </c>
      <c r="D277" s="237" t="s">
        <v>4594</v>
      </c>
      <c r="E277" s="238" t="s">
        <v>4595</v>
      </c>
      <c r="F277" s="237">
        <v>122105</v>
      </c>
      <c r="G277" s="237" t="s">
        <v>5415</v>
      </c>
      <c r="H277" s="237" t="s">
        <v>4989</v>
      </c>
      <c r="I277" s="237" t="s">
        <v>5049</v>
      </c>
      <c r="J277" s="234" t="s">
        <v>5416</v>
      </c>
      <c r="K277" s="237" t="s">
        <v>4801</v>
      </c>
      <c r="L277" s="238" t="s">
        <v>179</v>
      </c>
      <c r="M277" s="235">
        <v>2000</v>
      </c>
      <c r="N277" s="236"/>
      <c r="O277" s="235">
        <v>2000</v>
      </c>
      <c r="P277" s="284">
        <v>30.76923076923077</v>
      </c>
      <c r="Q277" s="237">
        <v>65</v>
      </c>
      <c r="R277" s="242">
        <v>45367</v>
      </c>
      <c r="S277" s="238"/>
      <c r="T277" s="237" t="s">
        <v>277</v>
      </c>
      <c r="U277" s="234"/>
      <c r="V277" s="234"/>
      <c r="W277" s="238" t="s">
        <v>4599</v>
      </c>
      <c r="X277" s="234" t="s">
        <v>4600</v>
      </c>
      <c r="Y277" s="234" t="s">
        <v>5416</v>
      </c>
    </row>
    <row r="278" spans="1:25" ht="14.25" customHeight="1">
      <c r="A278" s="281" t="s">
        <v>4568</v>
      </c>
      <c r="B278" s="238">
        <v>286</v>
      </c>
      <c r="C278" s="237" t="s">
        <v>5047</v>
      </c>
      <c r="D278" s="237" t="s">
        <v>4344</v>
      </c>
      <c r="E278" s="238" t="s">
        <v>4614</v>
      </c>
      <c r="F278" s="237">
        <v>31</v>
      </c>
      <c r="G278" s="237" t="s">
        <v>5417</v>
      </c>
      <c r="H278" s="237" t="s">
        <v>4989</v>
      </c>
      <c r="I278" s="237" t="s">
        <v>5049</v>
      </c>
      <c r="J278" s="234" t="s">
        <v>5418</v>
      </c>
      <c r="K278" s="237" t="s">
        <v>4617</v>
      </c>
      <c r="L278" s="238" t="s">
        <v>179</v>
      </c>
      <c r="M278" s="235">
        <v>2000</v>
      </c>
      <c r="N278" s="236"/>
      <c r="O278" s="235">
        <v>2000</v>
      </c>
      <c r="P278" s="284">
        <v>30.303030303030305</v>
      </c>
      <c r="Q278" s="237">
        <v>66</v>
      </c>
      <c r="R278" s="242">
        <v>45324</v>
      </c>
      <c r="S278" s="234"/>
      <c r="T278" s="237" t="s">
        <v>277</v>
      </c>
      <c r="U278" s="234"/>
      <c r="V278" s="234"/>
      <c r="W278" s="238" t="s">
        <v>4591</v>
      </c>
      <c r="X278" s="239" t="s">
        <v>4592</v>
      </c>
      <c r="Y278" s="234" t="s">
        <v>5418</v>
      </c>
    </row>
    <row r="279" spans="1:25" ht="14.25" customHeight="1">
      <c r="A279" s="281" t="s">
        <v>4568</v>
      </c>
      <c r="B279" s="289">
        <v>287</v>
      </c>
      <c r="C279" s="290" t="s">
        <v>5047</v>
      </c>
      <c r="D279" s="290" t="s">
        <v>4673</v>
      </c>
      <c r="E279" s="289" t="s">
        <v>4674</v>
      </c>
      <c r="F279" s="290">
        <v>121124</v>
      </c>
      <c r="G279" s="290" t="s">
        <v>5419</v>
      </c>
      <c r="H279" s="290" t="s">
        <v>4573</v>
      </c>
      <c r="I279" s="290" t="s">
        <v>5049</v>
      </c>
      <c r="J279" s="234" t="s">
        <v>5420</v>
      </c>
      <c r="K279" s="290" t="s">
        <v>4820</v>
      </c>
      <c r="L279" s="289" t="s">
        <v>179</v>
      </c>
      <c r="M279" s="235">
        <v>1500</v>
      </c>
      <c r="N279" s="236"/>
      <c r="O279" s="235">
        <v>1500</v>
      </c>
      <c r="P279" s="283">
        <v>8.5227272727272734</v>
      </c>
      <c r="Q279" s="237">
        <v>176</v>
      </c>
      <c r="R279" s="242"/>
      <c r="S279" s="234"/>
      <c r="T279" s="238" t="s">
        <v>277</v>
      </c>
      <c r="U279" s="234"/>
      <c r="V279" s="234"/>
      <c r="W279" s="238" t="s">
        <v>4599</v>
      </c>
      <c r="X279" s="234" t="s">
        <v>4600</v>
      </c>
      <c r="Y279" s="234" t="s">
        <v>5420</v>
      </c>
    </row>
    <row r="280" spans="1:25" ht="14.25" customHeight="1">
      <c r="A280" s="281" t="s">
        <v>4568</v>
      </c>
      <c r="B280" s="238">
        <v>288</v>
      </c>
      <c r="C280" s="237" t="s">
        <v>5047</v>
      </c>
      <c r="D280" s="237" t="s">
        <v>4594</v>
      </c>
      <c r="E280" s="238" t="s">
        <v>4595</v>
      </c>
      <c r="F280" s="237">
        <v>261</v>
      </c>
      <c r="G280" s="237" t="s">
        <v>5421</v>
      </c>
      <c r="H280" s="237" t="s">
        <v>4989</v>
      </c>
      <c r="I280" s="237" t="s">
        <v>5049</v>
      </c>
      <c r="J280" s="234" t="s">
        <v>5422</v>
      </c>
      <c r="K280" s="237" t="s">
        <v>4801</v>
      </c>
      <c r="L280" s="238" t="s">
        <v>179</v>
      </c>
      <c r="M280" s="235"/>
      <c r="N280" s="236">
        <v>26000</v>
      </c>
      <c r="O280" s="235">
        <v>26000</v>
      </c>
      <c r="P280" s="284">
        <v>144.44444444444446</v>
      </c>
      <c r="Q280" s="237">
        <v>180</v>
      </c>
      <c r="R280" s="242">
        <v>44995</v>
      </c>
      <c r="S280" s="238" t="s">
        <v>5359</v>
      </c>
      <c r="T280" s="237" t="s">
        <v>277</v>
      </c>
      <c r="U280" s="234"/>
      <c r="V280" s="234"/>
      <c r="W280" s="238" t="s">
        <v>4611</v>
      </c>
      <c r="X280" s="234" t="s">
        <v>4612</v>
      </c>
      <c r="Y280" s="234" t="s">
        <v>5422</v>
      </c>
    </row>
    <row r="281" spans="1:25" ht="14.25" customHeight="1">
      <c r="A281" s="281" t="s">
        <v>4568</v>
      </c>
      <c r="B281" s="238">
        <v>289</v>
      </c>
      <c r="C281" s="237" t="s">
        <v>5047</v>
      </c>
      <c r="D281" s="237" t="s">
        <v>4594</v>
      </c>
      <c r="E281" s="238" t="s">
        <v>4595</v>
      </c>
      <c r="F281" s="237">
        <v>122107</v>
      </c>
      <c r="G281" s="237" t="s">
        <v>5423</v>
      </c>
      <c r="H281" s="237" t="s">
        <v>4989</v>
      </c>
      <c r="I281" s="237" t="s">
        <v>5049</v>
      </c>
      <c r="J281" s="234" t="s">
        <v>5424</v>
      </c>
      <c r="K281" s="237" t="s">
        <v>4706</v>
      </c>
      <c r="L281" s="238" t="s">
        <v>179</v>
      </c>
      <c r="M281" s="235">
        <v>2000</v>
      </c>
      <c r="N281" s="236"/>
      <c r="O281" s="235">
        <v>2000</v>
      </c>
      <c r="P281" s="284">
        <v>18.518518518518519</v>
      </c>
      <c r="Q281" s="237">
        <v>108</v>
      </c>
      <c r="R281" s="242">
        <v>45562</v>
      </c>
      <c r="S281" s="238"/>
      <c r="T281" s="238" t="s">
        <v>4639</v>
      </c>
      <c r="U281" s="234"/>
      <c r="V281" s="234"/>
      <c r="W281" s="238" t="s">
        <v>4599</v>
      </c>
      <c r="X281" s="234" t="s">
        <v>4600</v>
      </c>
      <c r="Y281" s="234" t="s">
        <v>5424</v>
      </c>
    </row>
    <row r="282" spans="1:25" ht="14.25" customHeight="1">
      <c r="A282" s="281" t="s">
        <v>4568</v>
      </c>
      <c r="B282" s="238">
        <v>290</v>
      </c>
      <c r="C282" s="237" t="s">
        <v>5047</v>
      </c>
      <c r="D282" s="238" t="s">
        <v>4699</v>
      </c>
      <c r="E282" s="238" t="s">
        <v>4700</v>
      </c>
      <c r="F282" s="237">
        <v>172</v>
      </c>
      <c r="G282" s="237" t="s">
        <v>5425</v>
      </c>
      <c r="H282" s="237" t="s">
        <v>4989</v>
      </c>
      <c r="I282" s="237" t="s">
        <v>5049</v>
      </c>
      <c r="J282" s="234" t="s">
        <v>5426</v>
      </c>
      <c r="K282" s="237" t="s">
        <v>4703</v>
      </c>
      <c r="L282" s="238" t="s">
        <v>179</v>
      </c>
      <c r="M282" s="235">
        <v>4000</v>
      </c>
      <c r="N282" s="236"/>
      <c r="O282" s="235">
        <v>4000</v>
      </c>
      <c r="P282" s="284">
        <v>44.943820224719104</v>
      </c>
      <c r="Q282" s="237">
        <v>89</v>
      </c>
      <c r="R282" s="242">
        <v>44995</v>
      </c>
      <c r="S282" s="234"/>
      <c r="T282" s="237" t="s">
        <v>277</v>
      </c>
      <c r="U282" s="234"/>
      <c r="V282" s="234"/>
      <c r="W282" s="238" t="s">
        <v>4585</v>
      </c>
      <c r="X282" s="234" t="s">
        <v>4586</v>
      </c>
      <c r="Y282" s="234" t="s">
        <v>5426</v>
      </c>
    </row>
    <row r="283" spans="1:25" ht="14.25" customHeight="1">
      <c r="A283" s="281" t="s">
        <v>4568</v>
      </c>
      <c r="B283" s="282">
        <v>291</v>
      </c>
      <c r="C283" s="281" t="s">
        <v>5047</v>
      </c>
      <c r="D283" s="281" t="s">
        <v>4594</v>
      </c>
      <c r="E283" s="282" t="s">
        <v>4595</v>
      </c>
      <c r="F283" s="281">
        <v>121886</v>
      </c>
      <c r="G283" s="281" t="s">
        <v>5427</v>
      </c>
      <c r="H283" s="281" t="s">
        <v>4573</v>
      </c>
      <c r="I283" s="281" t="s">
        <v>5049</v>
      </c>
      <c r="J283" s="234" t="s">
        <v>5428</v>
      </c>
      <c r="K283" s="281" t="s">
        <v>4598</v>
      </c>
      <c r="L283" s="282" t="s">
        <v>179</v>
      </c>
      <c r="M283" s="235">
        <v>1000</v>
      </c>
      <c r="N283" s="236"/>
      <c r="O283" s="235">
        <v>1000</v>
      </c>
      <c r="P283" s="284">
        <v>10.75268817204301</v>
      </c>
      <c r="Q283" s="237">
        <v>93</v>
      </c>
      <c r="R283" s="242"/>
      <c r="S283" s="234"/>
      <c r="T283" s="238" t="s">
        <v>277</v>
      </c>
      <c r="U283" s="234"/>
      <c r="V283" s="234"/>
      <c r="W283" s="238" t="s">
        <v>4599</v>
      </c>
      <c r="X283" s="234" t="s">
        <v>4600</v>
      </c>
      <c r="Y283" s="234" t="s">
        <v>5428</v>
      </c>
    </row>
    <row r="284" spans="1:25" ht="14.25" customHeight="1">
      <c r="A284" s="281" t="s">
        <v>4568</v>
      </c>
      <c r="B284" s="285">
        <v>292</v>
      </c>
      <c r="C284" s="286" t="s">
        <v>5047</v>
      </c>
      <c r="D284" s="286" t="s">
        <v>4619</v>
      </c>
      <c r="E284" s="285" t="s">
        <v>4595</v>
      </c>
      <c r="F284" s="293">
        <v>120966</v>
      </c>
      <c r="G284" s="293" t="s">
        <v>5429</v>
      </c>
      <c r="H284" s="286" t="s">
        <v>4573</v>
      </c>
      <c r="I284" s="293" t="s">
        <v>5049</v>
      </c>
      <c r="J284" s="234" t="s">
        <v>5430</v>
      </c>
      <c r="K284" s="286" t="s">
        <v>4733</v>
      </c>
      <c r="L284" s="285" t="s">
        <v>179</v>
      </c>
      <c r="M284" s="235">
        <v>4000</v>
      </c>
      <c r="N284" s="236"/>
      <c r="O284" s="235">
        <v>4000</v>
      </c>
      <c r="P284" s="284">
        <v>45.977011494252871</v>
      </c>
      <c r="Q284" s="237">
        <v>87</v>
      </c>
      <c r="R284" s="242"/>
      <c r="S284" s="234"/>
      <c r="T284" s="238" t="s">
        <v>277</v>
      </c>
      <c r="U284" s="234"/>
      <c r="V284" s="234"/>
      <c r="W284" s="238" t="s">
        <v>4599</v>
      </c>
      <c r="X284" s="234" t="s">
        <v>4600</v>
      </c>
      <c r="Y284" s="234" t="s">
        <v>5430</v>
      </c>
    </row>
    <row r="285" spans="1:25" ht="14.25" customHeight="1">
      <c r="A285" s="281" t="s">
        <v>4568</v>
      </c>
      <c r="B285" s="238">
        <v>293</v>
      </c>
      <c r="C285" s="237" t="s">
        <v>5047</v>
      </c>
      <c r="D285" s="237" t="s">
        <v>4580</v>
      </c>
      <c r="E285" s="238" t="s">
        <v>4602</v>
      </c>
      <c r="F285" s="237">
        <v>122230</v>
      </c>
      <c r="G285" s="237" t="s">
        <v>5431</v>
      </c>
      <c r="H285" s="237" t="s">
        <v>4989</v>
      </c>
      <c r="I285" s="237" t="s">
        <v>5049</v>
      </c>
      <c r="J285" s="234" t="s">
        <v>5432</v>
      </c>
      <c r="K285" s="237" t="s">
        <v>4813</v>
      </c>
      <c r="L285" s="238" t="s">
        <v>179</v>
      </c>
      <c r="M285" s="235">
        <v>5000</v>
      </c>
      <c r="N285" s="236"/>
      <c r="O285" s="235">
        <v>5000</v>
      </c>
      <c r="P285" s="284">
        <v>125</v>
      </c>
      <c r="Q285" s="237">
        <v>40</v>
      </c>
      <c r="R285" s="242">
        <v>45205</v>
      </c>
      <c r="S285" s="234"/>
      <c r="T285" s="237" t="s">
        <v>277</v>
      </c>
      <c r="U285" s="234"/>
      <c r="V285" s="234"/>
      <c r="W285" s="238" t="s">
        <v>4585</v>
      </c>
      <c r="X285" s="234" t="s">
        <v>4586</v>
      </c>
      <c r="Y285" s="234" t="s">
        <v>5432</v>
      </c>
    </row>
    <row r="286" spans="1:25" ht="14.25" customHeight="1">
      <c r="A286" s="281" t="s">
        <v>4568</v>
      </c>
      <c r="B286" s="238">
        <v>294</v>
      </c>
      <c r="C286" s="237" t="s">
        <v>5047</v>
      </c>
      <c r="D286" s="240" t="s">
        <v>4862</v>
      </c>
      <c r="E286" s="238" t="s">
        <v>4614</v>
      </c>
      <c r="F286" s="237">
        <v>121873</v>
      </c>
      <c r="G286" s="237" t="s">
        <v>5433</v>
      </c>
      <c r="H286" s="237" t="s">
        <v>4989</v>
      </c>
      <c r="I286" s="237" t="s">
        <v>5049</v>
      </c>
      <c r="J286" s="234" t="s">
        <v>5434</v>
      </c>
      <c r="K286" s="237" t="s">
        <v>4865</v>
      </c>
      <c r="L286" s="238" t="s">
        <v>179</v>
      </c>
      <c r="M286" s="235">
        <v>2000</v>
      </c>
      <c r="N286" s="236"/>
      <c r="O286" s="235">
        <v>2000</v>
      </c>
      <c r="P286" s="284">
        <v>22.471910112359552</v>
      </c>
      <c r="Q286" s="237">
        <v>89</v>
      </c>
      <c r="R286" s="242">
        <v>45343</v>
      </c>
      <c r="S286" s="234"/>
      <c r="T286" s="237" t="s">
        <v>5435</v>
      </c>
      <c r="U286" s="234"/>
      <c r="V286" s="234"/>
      <c r="W286" s="238" t="s">
        <v>4611</v>
      </c>
      <c r="X286" s="234" t="s">
        <v>4612</v>
      </c>
      <c r="Y286" s="234" t="s">
        <v>5434</v>
      </c>
    </row>
    <row r="287" spans="1:25" ht="14.25" customHeight="1">
      <c r="A287" s="281" t="s">
        <v>4568</v>
      </c>
      <c r="B287" s="238">
        <v>295</v>
      </c>
      <c r="C287" s="237" t="s">
        <v>5047</v>
      </c>
      <c r="D287" s="237" t="s">
        <v>4580</v>
      </c>
      <c r="E287" s="238" t="s">
        <v>4581</v>
      </c>
      <c r="F287" s="237">
        <v>122125</v>
      </c>
      <c r="G287" s="237" t="s">
        <v>5436</v>
      </c>
      <c r="H287" s="237" t="s">
        <v>4989</v>
      </c>
      <c r="I287" s="237" t="s">
        <v>5049</v>
      </c>
      <c r="J287" s="234" t="s">
        <v>5437</v>
      </c>
      <c r="K287" s="237" t="s">
        <v>4584</v>
      </c>
      <c r="L287" s="238" t="s">
        <v>179</v>
      </c>
      <c r="M287" s="235">
        <v>3000</v>
      </c>
      <c r="N287" s="236"/>
      <c r="O287" s="235">
        <v>3000</v>
      </c>
      <c r="P287" s="284">
        <v>24.793388429752067</v>
      </c>
      <c r="Q287" s="237">
        <v>121</v>
      </c>
      <c r="R287" s="242" t="s">
        <v>5438</v>
      </c>
      <c r="S287" s="234"/>
      <c r="T287" s="238" t="s">
        <v>4639</v>
      </c>
      <c r="U287" s="234"/>
      <c r="V287" s="234"/>
      <c r="W287" s="238" t="s">
        <v>4585</v>
      </c>
      <c r="X287" s="234" t="s">
        <v>4586</v>
      </c>
      <c r="Y287" s="234" t="s">
        <v>5437</v>
      </c>
    </row>
    <row r="288" spans="1:25" ht="14.25" customHeight="1">
      <c r="A288" s="281" t="s">
        <v>4568</v>
      </c>
      <c r="B288" s="289">
        <v>296</v>
      </c>
      <c r="C288" s="290" t="s">
        <v>5047</v>
      </c>
      <c r="D288" s="290" t="s">
        <v>4580</v>
      </c>
      <c r="E288" s="289" t="s">
        <v>4581</v>
      </c>
      <c r="F288" s="290">
        <v>113264</v>
      </c>
      <c r="G288" s="290" t="s">
        <v>5439</v>
      </c>
      <c r="H288" s="290" t="s">
        <v>4573</v>
      </c>
      <c r="I288" s="290" t="s">
        <v>5049</v>
      </c>
      <c r="J288" s="234" t="s">
        <v>5440</v>
      </c>
      <c r="K288" s="290" t="s">
        <v>4584</v>
      </c>
      <c r="L288" s="289" t="s">
        <v>179</v>
      </c>
      <c r="M288" s="235"/>
      <c r="N288" s="236">
        <v>6000</v>
      </c>
      <c r="O288" s="235">
        <v>6000</v>
      </c>
      <c r="P288" s="284">
        <v>27.777777777777779</v>
      </c>
      <c r="Q288" s="237">
        <v>216</v>
      </c>
      <c r="R288" s="242"/>
      <c r="S288" s="234"/>
      <c r="T288" s="238" t="s">
        <v>277</v>
      </c>
      <c r="U288" s="234"/>
      <c r="V288" s="234"/>
      <c r="W288" s="238" t="s">
        <v>4585</v>
      </c>
      <c r="X288" s="234" t="s">
        <v>4586</v>
      </c>
      <c r="Y288" s="234" t="s">
        <v>5440</v>
      </c>
    </row>
    <row r="289" spans="1:25" ht="14.25" customHeight="1">
      <c r="A289" s="281" t="s">
        <v>4568</v>
      </c>
      <c r="B289" s="238">
        <v>297</v>
      </c>
      <c r="C289" s="237" t="s">
        <v>5047</v>
      </c>
      <c r="D289" s="237" t="s">
        <v>4580</v>
      </c>
      <c r="E289" s="238" t="s">
        <v>4602</v>
      </c>
      <c r="F289" s="237">
        <v>121674</v>
      </c>
      <c r="G289" s="237" t="s">
        <v>5441</v>
      </c>
      <c r="H289" s="237" t="s">
        <v>4989</v>
      </c>
      <c r="I289" s="237" t="s">
        <v>5049</v>
      </c>
      <c r="J289" s="234" t="s">
        <v>5442</v>
      </c>
      <c r="K289" s="237" t="s">
        <v>4768</v>
      </c>
      <c r="L289" s="238" t="s">
        <v>179</v>
      </c>
      <c r="M289" s="235">
        <v>4000</v>
      </c>
      <c r="N289" s="236"/>
      <c r="O289" s="235">
        <v>4000</v>
      </c>
      <c r="P289" s="284">
        <v>88.888888888888886</v>
      </c>
      <c r="Q289" s="237">
        <v>45</v>
      </c>
      <c r="R289" s="242">
        <v>45599</v>
      </c>
      <c r="S289" s="234"/>
      <c r="T289" s="237" t="s">
        <v>277</v>
      </c>
      <c r="U289" s="234"/>
      <c r="V289" s="234"/>
      <c r="W289" s="238" t="s">
        <v>4599</v>
      </c>
      <c r="X289" s="234" t="s">
        <v>4600</v>
      </c>
      <c r="Y289" s="234" t="s">
        <v>5442</v>
      </c>
    </row>
    <row r="290" spans="1:25" ht="14.25" customHeight="1">
      <c r="A290" s="281" t="s">
        <v>4568</v>
      </c>
      <c r="B290" s="238">
        <v>298</v>
      </c>
      <c r="C290" s="237" t="s">
        <v>5047</v>
      </c>
      <c r="D290" s="237" t="s">
        <v>4710</v>
      </c>
      <c r="E290" s="238" t="s">
        <v>4711</v>
      </c>
      <c r="F290" s="237">
        <v>121193</v>
      </c>
      <c r="G290" s="237" t="s">
        <v>5443</v>
      </c>
      <c r="H290" s="237" t="s">
        <v>4989</v>
      </c>
      <c r="I290" s="237" t="s">
        <v>5344</v>
      </c>
      <c r="J290" s="234" t="s">
        <v>5444</v>
      </c>
      <c r="K290" s="237" t="s">
        <v>4739</v>
      </c>
      <c r="L290" s="238" t="s">
        <v>179</v>
      </c>
      <c r="M290" s="235">
        <v>2000</v>
      </c>
      <c r="N290" s="236"/>
      <c r="O290" s="235">
        <v>2000</v>
      </c>
      <c r="P290" s="284">
        <v>12.987012987012987</v>
      </c>
      <c r="Q290" s="237">
        <v>154</v>
      </c>
      <c r="R290" s="242">
        <v>45369</v>
      </c>
      <c r="S290" s="234"/>
      <c r="T290" s="237" t="s">
        <v>277</v>
      </c>
      <c r="U290" s="234"/>
      <c r="V290" s="234"/>
      <c r="W290" s="238" t="s">
        <v>4585</v>
      </c>
      <c r="X290" s="234" t="s">
        <v>4586</v>
      </c>
      <c r="Y290" s="234" t="s">
        <v>5444</v>
      </c>
    </row>
    <row r="291" spans="1:25" ht="14.25" customHeight="1">
      <c r="A291" s="281" t="s">
        <v>4568</v>
      </c>
      <c r="B291" s="238">
        <v>299</v>
      </c>
      <c r="C291" s="237" t="s">
        <v>5047</v>
      </c>
      <c r="D291" s="237" t="s">
        <v>4580</v>
      </c>
      <c r="E291" s="238" t="s">
        <v>4602</v>
      </c>
      <c r="F291" s="238">
        <v>121102</v>
      </c>
      <c r="G291" s="245" t="s">
        <v>5445</v>
      </c>
      <c r="H291" s="237" t="s">
        <v>4989</v>
      </c>
      <c r="I291" s="238" t="s">
        <v>5067</v>
      </c>
      <c r="J291" s="234" t="s">
        <v>5446</v>
      </c>
      <c r="K291" s="237" t="s">
        <v>4605</v>
      </c>
      <c r="L291" s="238" t="s">
        <v>179</v>
      </c>
      <c r="M291" s="235"/>
      <c r="N291" s="236">
        <v>12000</v>
      </c>
      <c r="O291" s="235">
        <v>12000</v>
      </c>
      <c r="P291" s="284">
        <v>133.33333333333334</v>
      </c>
      <c r="Q291" s="237">
        <v>90</v>
      </c>
      <c r="R291" s="242" t="s">
        <v>5447</v>
      </c>
      <c r="S291" s="234"/>
      <c r="T291" s="237" t="s">
        <v>277</v>
      </c>
      <c r="U291" s="234"/>
      <c r="V291" s="234"/>
      <c r="W291" s="238" t="s">
        <v>4585</v>
      </c>
      <c r="X291" s="234" t="s">
        <v>4586</v>
      </c>
      <c r="Y291" s="234" t="s">
        <v>5448</v>
      </c>
    </row>
    <row r="292" spans="1:25" ht="14.25" customHeight="1">
      <c r="A292" s="281" t="s">
        <v>4568</v>
      </c>
      <c r="B292" s="238">
        <v>300</v>
      </c>
      <c r="C292" s="237" t="s">
        <v>5047</v>
      </c>
      <c r="D292" s="237" t="s">
        <v>4580</v>
      </c>
      <c r="E292" s="238" t="s">
        <v>5350</v>
      </c>
      <c r="F292" s="237">
        <v>122178</v>
      </c>
      <c r="G292" s="237" t="s">
        <v>5449</v>
      </c>
      <c r="H292" s="237" t="s">
        <v>4989</v>
      </c>
      <c r="I292" s="237" t="s">
        <v>5049</v>
      </c>
      <c r="J292" s="234" t="s">
        <v>5450</v>
      </c>
      <c r="K292" s="237" t="s">
        <v>5451</v>
      </c>
      <c r="L292" s="238" t="s">
        <v>179</v>
      </c>
      <c r="M292" s="235">
        <v>25000</v>
      </c>
      <c r="N292" s="236"/>
      <c r="O292" s="235">
        <v>25000</v>
      </c>
      <c r="P292" s="284">
        <v>384.61538461538464</v>
      </c>
      <c r="Q292" s="237">
        <v>65</v>
      </c>
      <c r="R292" s="242">
        <v>45538</v>
      </c>
      <c r="S292" s="234"/>
      <c r="T292" s="237" t="s">
        <v>277</v>
      </c>
      <c r="U292" s="234"/>
      <c r="V292" s="234"/>
      <c r="W292" s="237" t="s">
        <v>4624</v>
      </c>
      <c r="X292" s="237" t="s">
        <v>4624</v>
      </c>
      <c r="Y292" s="234" t="s">
        <v>5450</v>
      </c>
    </row>
    <row r="293" spans="1:25" ht="14.25" customHeight="1">
      <c r="A293" s="281" t="s">
        <v>4568</v>
      </c>
      <c r="B293" s="238">
        <v>301</v>
      </c>
      <c r="C293" s="237" t="s">
        <v>5047</v>
      </c>
      <c r="D293" s="237" t="s">
        <v>4344</v>
      </c>
      <c r="E293" s="238" t="s">
        <v>4695</v>
      </c>
      <c r="F293" s="237">
        <v>121415</v>
      </c>
      <c r="G293" s="237" t="s">
        <v>5452</v>
      </c>
      <c r="H293" s="237" t="s">
        <v>4989</v>
      </c>
      <c r="I293" s="237" t="s">
        <v>5344</v>
      </c>
      <c r="J293" s="234" t="s">
        <v>5453</v>
      </c>
      <c r="K293" s="237" t="s">
        <v>5454</v>
      </c>
      <c r="L293" s="238" t="s">
        <v>179</v>
      </c>
      <c r="M293" s="235">
        <v>2000</v>
      </c>
      <c r="N293" s="236"/>
      <c r="O293" s="235">
        <v>2000</v>
      </c>
      <c r="P293" s="284">
        <v>24.096385542168676</v>
      </c>
      <c r="Q293" s="237">
        <v>83</v>
      </c>
      <c r="R293" s="242">
        <v>45342</v>
      </c>
      <c r="S293" s="234"/>
      <c r="T293" s="237" t="s">
        <v>277</v>
      </c>
      <c r="U293" s="234"/>
      <c r="V293" s="234"/>
      <c r="W293" s="238" t="s">
        <v>4591</v>
      </c>
      <c r="X293" s="239" t="s">
        <v>4592</v>
      </c>
      <c r="Y293" s="234" t="s">
        <v>5453</v>
      </c>
    </row>
    <row r="294" spans="1:25" ht="14.25" customHeight="1">
      <c r="A294" s="281" t="s">
        <v>4568</v>
      </c>
      <c r="B294" s="238">
        <v>302</v>
      </c>
      <c r="C294" s="237" t="s">
        <v>5047</v>
      </c>
      <c r="D294" s="237" t="s">
        <v>4344</v>
      </c>
      <c r="E294" s="238" t="s">
        <v>4614</v>
      </c>
      <c r="F294" s="237">
        <v>25</v>
      </c>
      <c r="G294" s="237" t="s">
        <v>5455</v>
      </c>
      <c r="H294" s="237" t="s">
        <v>4989</v>
      </c>
      <c r="I294" s="237" t="s">
        <v>5049</v>
      </c>
      <c r="J294" s="234" t="s">
        <v>5456</v>
      </c>
      <c r="K294" s="237" t="s">
        <v>4617</v>
      </c>
      <c r="L294" s="238" t="s">
        <v>179</v>
      </c>
      <c r="M294" s="235">
        <v>1000</v>
      </c>
      <c r="N294" s="236"/>
      <c r="O294" s="235">
        <v>1000</v>
      </c>
      <c r="P294" s="284">
        <v>12.5</v>
      </c>
      <c r="Q294" s="237">
        <v>80</v>
      </c>
      <c r="R294" s="242">
        <v>45226</v>
      </c>
      <c r="S294" s="234"/>
      <c r="T294" s="237" t="s">
        <v>277</v>
      </c>
      <c r="U294" s="234"/>
      <c r="V294" s="234"/>
      <c r="W294" s="238" t="s">
        <v>4599</v>
      </c>
      <c r="X294" s="234" t="s">
        <v>4600</v>
      </c>
      <c r="Y294" s="234" t="s">
        <v>5456</v>
      </c>
    </row>
    <row r="295" spans="1:25" ht="14.25" customHeight="1">
      <c r="A295" s="281" t="s">
        <v>4568</v>
      </c>
      <c r="B295" s="289">
        <v>303</v>
      </c>
      <c r="C295" s="290" t="s">
        <v>5047</v>
      </c>
      <c r="D295" s="290" t="s">
        <v>4594</v>
      </c>
      <c r="E295" s="289" t="s">
        <v>4595</v>
      </c>
      <c r="F295" s="290">
        <v>122279</v>
      </c>
      <c r="G295" s="290" t="s">
        <v>5457</v>
      </c>
      <c r="H295" s="290" t="s">
        <v>4573</v>
      </c>
      <c r="I295" s="290" t="s">
        <v>5049</v>
      </c>
      <c r="J295" s="234" t="s">
        <v>5458</v>
      </c>
      <c r="K295" s="290" t="s">
        <v>4598</v>
      </c>
      <c r="L295" s="289" t="s">
        <v>179</v>
      </c>
      <c r="M295" s="235">
        <v>8000</v>
      </c>
      <c r="N295" s="236"/>
      <c r="O295" s="235">
        <v>8000</v>
      </c>
      <c r="P295" s="284">
        <v>114.28571428571429</v>
      </c>
      <c r="Q295" s="237">
        <v>70</v>
      </c>
      <c r="R295" s="242"/>
      <c r="S295" s="234"/>
      <c r="T295" s="238" t="s">
        <v>277</v>
      </c>
      <c r="U295" s="234"/>
      <c r="V295" s="234"/>
      <c r="W295" s="238" t="s">
        <v>4599</v>
      </c>
      <c r="X295" s="234" t="s">
        <v>4600</v>
      </c>
      <c r="Y295" s="234" t="s">
        <v>5458</v>
      </c>
    </row>
    <row r="296" spans="1:25" ht="14.25" customHeight="1">
      <c r="A296" s="281" t="s">
        <v>4568</v>
      </c>
      <c r="B296" s="238">
        <v>304</v>
      </c>
      <c r="C296" s="237" t="s">
        <v>5047</v>
      </c>
      <c r="D296" s="237" t="s">
        <v>4619</v>
      </c>
      <c r="E296" s="238" t="s">
        <v>4620</v>
      </c>
      <c r="F296" s="247">
        <v>121882</v>
      </c>
      <c r="G296" s="247" t="s">
        <v>5459</v>
      </c>
      <c r="H296" s="237" t="s">
        <v>4989</v>
      </c>
      <c r="I296" s="247" t="s">
        <v>5049</v>
      </c>
      <c r="J296" s="234" t="s">
        <v>5460</v>
      </c>
      <c r="K296" s="237" t="s">
        <v>4623</v>
      </c>
      <c r="L296" s="238" t="s">
        <v>179</v>
      </c>
      <c r="M296" s="235">
        <v>2000</v>
      </c>
      <c r="N296" s="236"/>
      <c r="O296" s="235">
        <v>2000</v>
      </c>
      <c r="P296" s="284">
        <v>38.46153846153846</v>
      </c>
      <c r="Q296" s="237">
        <v>52</v>
      </c>
      <c r="R296" s="242">
        <v>45191</v>
      </c>
      <c r="S296" s="234"/>
      <c r="T296" s="237" t="s">
        <v>5461</v>
      </c>
      <c r="U296" s="234"/>
      <c r="V296" s="234"/>
      <c r="W296" s="237" t="s">
        <v>4624</v>
      </c>
      <c r="X296" s="237" t="s">
        <v>4624</v>
      </c>
      <c r="Y296" s="234" t="s">
        <v>5460</v>
      </c>
    </row>
    <row r="297" spans="1:25" ht="14.25" customHeight="1">
      <c r="A297" s="281" t="s">
        <v>4568</v>
      </c>
      <c r="B297" s="238">
        <v>305</v>
      </c>
      <c r="C297" s="237" t="s">
        <v>5047</v>
      </c>
      <c r="D297" s="237" t="s">
        <v>4594</v>
      </c>
      <c r="E297" s="238" t="s">
        <v>4828</v>
      </c>
      <c r="F297" s="237">
        <v>257</v>
      </c>
      <c r="G297" s="237" t="s">
        <v>5462</v>
      </c>
      <c r="H297" s="237" t="s">
        <v>4989</v>
      </c>
      <c r="I297" s="237" t="s">
        <v>5049</v>
      </c>
      <c r="J297" s="234" t="s">
        <v>5463</v>
      </c>
      <c r="K297" s="237" t="s">
        <v>5464</v>
      </c>
      <c r="L297" s="238" t="s">
        <v>179</v>
      </c>
      <c r="M297" s="235">
        <v>5000</v>
      </c>
      <c r="N297" s="236"/>
      <c r="O297" s="235">
        <v>5000</v>
      </c>
      <c r="P297" s="284">
        <v>37.037037037037038</v>
      </c>
      <c r="Q297" s="237">
        <v>135</v>
      </c>
      <c r="R297" s="242">
        <v>45355</v>
      </c>
      <c r="S297" s="238"/>
      <c r="T297" s="237" t="s">
        <v>277</v>
      </c>
      <c r="U297" s="234"/>
      <c r="V297" s="234"/>
      <c r="W297" s="238" t="s">
        <v>4599</v>
      </c>
      <c r="X297" s="234" t="s">
        <v>4600</v>
      </c>
      <c r="Y297" s="234" t="s">
        <v>5463</v>
      </c>
    </row>
    <row r="298" spans="1:25" ht="14.25" customHeight="1">
      <c r="A298" s="281" t="s">
        <v>4568</v>
      </c>
      <c r="B298" s="289">
        <v>306</v>
      </c>
      <c r="C298" s="290" t="s">
        <v>5047</v>
      </c>
      <c r="D298" s="290" t="s">
        <v>4673</v>
      </c>
      <c r="E298" s="289" t="s">
        <v>4674</v>
      </c>
      <c r="F298" s="290">
        <v>121059</v>
      </c>
      <c r="G298" s="290" t="s">
        <v>5465</v>
      </c>
      <c r="H298" s="290" t="s">
        <v>4573</v>
      </c>
      <c r="I298" s="290" t="s">
        <v>5049</v>
      </c>
      <c r="J298" s="234" t="s">
        <v>5466</v>
      </c>
      <c r="K298" s="290" t="s">
        <v>4921</v>
      </c>
      <c r="L298" s="289" t="s">
        <v>179</v>
      </c>
      <c r="M298" s="235">
        <v>5000</v>
      </c>
      <c r="N298" s="236"/>
      <c r="O298" s="235">
        <v>5000</v>
      </c>
      <c r="P298" s="284">
        <v>47.169811320754718</v>
      </c>
      <c r="Q298" s="237">
        <v>106</v>
      </c>
      <c r="R298" s="242"/>
      <c r="S298" s="234"/>
      <c r="T298" s="238" t="s">
        <v>277</v>
      </c>
      <c r="U298" s="234"/>
      <c r="V298" s="234"/>
      <c r="W298" s="238" t="s">
        <v>4599</v>
      </c>
      <c r="X298" s="234" t="s">
        <v>4600</v>
      </c>
      <c r="Y298" s="234" t="s">
        <v>5466</v>
      </c>
    </row>
    <row r="299" spans="1:25" ht="14.25" customHeight="1">
      <c r="A299" s="281" t="s">
        <v>4568</v>
      </c>
      <c r="B299" s="238">
        <v>307</v>
      </c>
      <c r="C299" s="237" t="s">
        <v>5047</v>
      </c>
      <c r="D299" s="237" t="s">
        <v>4570</v>
      </c>
      <c r="E299" s="238" t="s">
        <v>4571</v>
      </c>
      <c r="F299" s="237">
        <v>122312</v>
      </c>
      <c r="G299" s="237" t="s">
        <v>5467</v>
      </c>
      <c r="H299" s="237" t="s">
        <v>4989</v>
      </c>
      <c r="I299" s="237" t="s">
        <v>5049</v>
      </c>
      <c r="J299" s="234" t="s">
        <v>5468</v>
      </c>
      <c r="K299" s="237" t="s">
        <v>4403</v>
      </c>
      <c r="L299" s="238" t="s">
        <v>179</v>
      </c>
      <c r="M299" s="235">
        <v>1000</v>
      </c>
      <c r="N299" s="236">
        <v>7000</v>
      </c>
      <c r="O299" s="235">
        <v>8000</v>
      </c>
      <c r="P299" s="284">
        <v>67.79661016949153</v>
      </c>
      <c r="Q299" s="237">
        <v>118</v>
      </c>
      <c r="R299" s="242">
        <v>45344</v>
      </c>
      <c r="S299" s="234" t="s">
        <v>5359</v>
      </c>
      <c r="T299" s="237" t="s">
        <v>5469</v>
      </c>
      <c r="U299" s="234"/>
      <c r="V299" s="234"/>
      <c r="W299" s="238" t="s">
        <v>4577</v>
      </c>
      <c r="X299" s="234" t="s">
        <v>4578</v>
      </c>
      <c r="Y299" s="234" t="s">
        <v>5468</v>
      </c>
    </row>
    <row r="300" spans="1:25" ht="14.25" customHeight="1">
      <c r="A300" s="281" t="s">
        <v>4568</v>
      </c>
      <c r="B300" s="282">
        <v>310</v>
      </c>
      <c r="C300" s="281" t="s">
        <v>5047</v>
      </c>
      <c r="D300" s="281" t="s">
        <v>4385</v>
      </c>
      <c r="E300" s="282" t="s">
        <v>4626</v>
      </c>
      <c r="F300" s="281">
        <v>121541</v>
      </c>
      <c r="G300" s="281" t="s">
        <v>5470</v>
      </c>
      <c r="H300" s="281" t="s">
        <v>4573</v>
      </c>
      <c r="I300" s="281" t="s">
        <v>5049</v>
      </c>
      <c r="J300" s="234" t="s">
        <v>5471</v>
      </c>
      <c r="K300" s="281" t="s">
        <v>4629</v>
      </c>
      <c r="L300" s="282" t="s">
        <v>179</v>
      </c>
      <c r="M300" s="235">
        <v>1400</v>
      </c>
      <c r="N300" s="236"/>
      <c r="O300" s="235">
        <v>1400</v>
      </c>
      <c r="P300" s="283">
        <v>7.9545454545454541</v>
      </c>
      <c r="Q300" s="237">
        <v>176</v>
      </c>
      <c r="R300" s="242"/>
      <c r="S300" s="234"/>
      <c r="T300" s="238" t="s">
        <v>277</v>
      </c>
      <c r="U300" s="234"/>
      <c r="V300" s="234"/>
      <c r="W300" s="238" t="s">
        <v>4640</v>
      </c>
      <c r="X300" s="234" t="s">
        <v>4641</v>
      </c>
      <c r="Y300" s="234" t="s">
        <v>5471</v>
      </c>
    </row>
    <row r="301" spans="1:25" ht="14.25" customHeight="1">
      <c r="A301" s="281" t="s">
        <v>4568</v>
      </c>
      <c r="B301" s="285">
        <v>311</v>
      </c>
      <c r="C301" s="286" t="s">
        <v>5047</v>
      </c>
      <c r="D301" s="286" t="s">
        <v>4659</v>
      </c>
      <c r="E301" s="285" t="s">
        <v>4660</v>
      </c>
      <c r="F301" s="286">
        <v>111526</v>
      </c>
      <c r="G301" s="286" t="s">
        <v>5472</v>
      </c>
      <c r="H301" s="286" t="s">
        <v>4573</v>
      </c>
      <c r="I301" s="286" t="s">
        <v>5049</v>
      </c>
      <c r="J301" s="234" t="s">
        <v>5473</v>
      </c>
      <c r="K301" s="286" t="s">
        <v>4663</v>
      </c>
      <c r="L301" s="285" t="s">
        <v>179</v>
      </c>
      <c r="M301" s="235">
        <v>5000</v>
      </c>
      <c r="N301" s="236">
        <v>10400</v>
      </c>
      <c r="O301" s="235">
        <v>15400</v>
      </c>
      <c r="P301" s="284">
        <v>83.243243243243242</v>
      </c>
      <c r="Q301" s="237">
        <v>185</v>
      </c>
      <c r="R301" s="242"/>
      <c r="S301" s="234"/>
      <c r="T301" s="238" t="s">
        <v>277</v>
      </c>
      <c r="U301" s="234"/>
      <c r="V301" s="234"/>
      <c r="W301" s="238" t="s">
        <v>4984</v>
      </c>
      <c r="X301" s="234" t="s">
        <v>4985</v>
      </c>
      <c r="Y301" s="234" t="s">
        <v>5473</v>
      </c>
    </row>
    <row r="302" spans="1:25" ht="14.25" customHeight="1">
      <c r="A302" s="281" t="s">
        <v>4568</v>
      </c>
      <c r="B302" s="238">
        <v>312</v>
      </c>
      <c r="C302" s="237" t="s">
        <v>5047</v>
      </c>
      <c r="D302" s="238" t="s">
        <v>4699</v>
      </c>
      <c r="E302" s="238" t="s">
        <v>4700</v>
      </c>
      <c r="F302" s="237">
        <v>262</v>
      </c>
      <c r="G302" s="237" t="s">
        <v>5474</v>
      </c>
      <c r="H302" s="237" t="s">
        <v>4989</v>
      </c>
      <c r="I302" s="237" t="s">
        <v>5049</v>
      </c>
      <c r="J302" s="234" t="s">
        <v>5475</v>
      </c>
      <c r="K302" s="237" t="s">
        <v>4699</v>
      </c>
      <c r="L302" s="238" t="s">
        <v>179</v>
      </c>
      <c r="M302" s="235"/>
      <c r="N302" s="236">
        <v>10000</v>
      </c>
      <c r="O302" s="235">
        <v>10000</v>
      </c>
      <c r="P302" s="284">
        <v>172.41379310344828</v>
      </c>
      <c r="Q302" s="237">
        <v>58</v>
      </c>
      <c r="R302" s="242">
        <v>45156</v>
      </c>
      <c r="S302" s="234"/>
      <c r="T302" s="237" t="s">
        <v>5476</v>
      </c>
      <c r="U302" s="234"/>
      <c r="V302" s="234"/>
      <c r="W302" s="238" t="s">
        <v>4585</v>
      </c>
      <c r="X302" s="234" t="s">
        <v>4586</v>
      </c>
      <c r="Y302" s="234" t="s">
        <v>5475</v>
      </c>
    </row>
    <row r="303" spans="1:25" ht="14.25" customHeight="1">
      <c r="A303" s="281" t="s">
        <v>4568</v>
      </c>
      <c r="B303" s="238">
        <v>313</v>
      </c>
      <c r="C303" s="237" t="s">
        <v>5047</v>
      </c>
      <c r="D303" s="237" t="s">
        <v>4344</v>
      </c>
      <c r="E303" s="238" t="s">
        <v>4614</v>
      </c>
      <c r="F303" s="237">
        <v>121111</v>
      </c>
      <c r="G303" s="237" t="s">
        <v>5477</v>
      </c>
      <c r="H303" s="237" t="s">
        <v>4989</v>
      </c>
      <c r="I303" s="237" t="s">
        <v>5049</v>
      </c>
      <c r="J303" s="234" t="s">
        <v>5478</v>
      </c>
      <c r="K303" s="237" t="s">
        <v>4617</v>
      </c>
      <c r="L303" s="238" t="s">
        <v>179</v>
      </c>
      <c r="M303" s="235">
        <v>1000</v>
      </c>
      <c r="N303" s="236"/>
      <c r="O303" s="235">
        <v>1000</v>
      </c>
      <c r="P303" s="284">
        <v>22.727272727272727</v>
      </c>
      <c r="Q303" s="237">
        <v>44</v>
      </c>
      <c r="R303" s="242">
        <v>45219</v>
      </c>
      <c r="S303" s="234"/>
      <c r="T303" s="237" t="s">
        <v>277</v>
      </c>
      <c r="U303" s="234"/>
      <c r="V303" s="234"/>
      <c r="W303" s="238" t="s">
        <v>4591</v>
      </c>
      <c r="X303" s="239" t="s">
        <v>4592</v>
      </c>
      <c r="Y303" s="234" t="s">
        <v>5478</v>
      </c>
    </row>
    <row r="304" spans="1:25" ht="14.25" customHeight="1">
      <c r="A304" s="281" t="s">
        <v>4568</v>
      </c>
      <c r="B304" s="238">
        <v>314</v>
      </c>
      <c r="C304" s="237" t="s">
        <v>5047</v>
      </c>
      <c r="D304" s="237" t="s">
        <v>4724</v>
      </c>
      <c r="E304" s="238" t="s">
        <v>4725</v>
      </c>
      <c r="F304" s="237">
        <v>122176</v>
      </c>
      <c r="G304" s="237" t="s">
        <v>5479</v>
      </c>
      <c r="H304" s="237" t="s">
        <v>4989</v>
      </c>
      <c r="I304" s="237" t="s">
        <v>5049</v>
      </c>
      <c r="J304" s="234" t="s">
        <v>5480</v>
      </c>
      <c r="K304" s="237" t="s">
        <v>4728</v>
      </c>
      <c r="L304" s="238" t="s">
        <v>179</v>
      </c>
      <c r="M304" s="235">
        <v>10000</v>
      </c>
      <c r="N304" s="236"/>
      <c r="O304" s="235">
        <v>10000</v>
      </c>
      <c r="P304" s="284">
        <v>43.103448275862071</v>
      </c>
      <c r="Q304" s="237">
        <v>232</v>
      </c>
      <c r="R304" s="242">
        <v>45040</v>
      </c>
      <c r="S304" s="234"/>
      <c r="T304" s="237" t="s">
        <v>277</v>
      </c>
      <c r="U304" s="234"/>
      <c r="V304" s="234"/>
      <c r="W304" s="238" t="s">
        <v>4729</v>
      </c>
      <c r="X304" s="234" t="s">
        <v>4730</v>
      </c>
      <c r="Y304" s="234" t="s">
        <v>5480</v>
      </c>
    </row>
    <row r="305" spans="1:25" ht="14.25" customHeight="1">
      <c r="A305" s="281" t="s">
        <v>4568</v>
      </c>
      <c r="B305" s="238">
        <v>315</v>
      </c>
      <c r="C305" s="237" t="s">
        <v>5047</v>
      </c>
      <c r="D305" s="237" t="s">
        <v>4594</v>
      </c>
      <c r="E305" s="238" t="s">
        <v>4595</v>
      </c>
      <c r="F305" s="237">
        <v>263</v>
      </c>
      <c r="G305" s="237" t="s">
        <v>5481</v>
      </c>
      <c r="H305" s="237" t="s">
        <v>4989</v>
      </c>
      <c r="I305" s="237" t="s">
        <v>5049</v>
      </c>
      <c r="J305" s="234" t="s">
        <v>5482</v>
      </c>
      <c r="K305" s="237" t="s">
        <v>4801</v>
      </c>
      <c r="L305" s="238" t="s">
        <v>179</v>
      </c>
      <c r="M305" s="235">
        <v>4000</v>
      </c>
      <c r="N305" s="236"/>
      <c r="O305" s="235">
        <v>4000</v>
      </c>
      <c r="P305" s="284">
        <v>35.087719298245617</v>
      </c>
      <c r="Q305" s="237">
        <v>114</v>
      </c>
      <c r="R305" s="242">
        <v>45191</v>
      </c>
      <c r="S305" s="238"/>
      <c r="T305" s="237" t="s">
        <v>277</v>
      </c>
      <c r="U305" s="234"/>
      <c r="V305" s="234"/>
      <c r="W305" s="238" t="s">
        <v>4599</v>
      </c>
      <c r="X305" s="234" t="s">
        <v>4600</v>
      </c>
      <c r="Y305" s="234" t="s">
        <v>5482</v>
      </c>
    </row>
    <row r="306" spans="1:25" ht="14.25" customHeight="1">
      <c r="A306" s="281" t="s">
        <v>4568</v>
      </c>
      <c r="B306" s="238">
        <v>316</v>
      </c>
      <c r="C306" s="237" t="s">
        <v>5047</v>
      </c>
      <c r="D306" s="237" t="s">
        <v>4619</v>
      </c>
      <c r="E306" s="238" t="s">
        <v>4620</v>
      </c>
      <c r="F306" s="247">
        <v>122021</v>
      </c>
      <c r="G306" s="247" t="s">
        <v>5483</v>
      </c>
      <c r="H306" s="237" t="s">
        <v>4989</v>
      </c>
      <c r="I306" s="247" t="s">
        <v>5049</v>
      </c>
      <c r="J306" s="234" t="s">
        <v>5484</v>
      </c>
      <c r="K306" s="237" t="s">
        <v>4790</v>
      </c>
      <c r="L306" s="238" t="s">
        <v>179</v>
      </c>
      <c r="M306" s="235">
        <v>5000</v>
      </c>
      <c r="N306" s="236"/>
      <c r="O306" s="235">
        <v>5000</v>
      </c>
      <c r="P306" s="284">
        <v>55.555555555555557</v>
      </c>
      <c r="Q306" s="237">
        <v>90</v>
      </c>
      <c r="R306" s="242">
        <v>45188</v>
      </c>
      <c r="S306" s="234"/>
      <c r="T306" s="238" t="s">
        <v>4639</v>
      </c>
      <c r="U306" s="234"/>
      <c r="V306" s="234"/>
      <c r="W306" s="238" t="s">
        <v>4599</v>
      </c>
      <c r="X306" s="234" t="s">
        <v>4600</v>
      </c>
      <c r="Y306" s="234" t="s">
        <v>5484</v>
      </c>
    </row>
    <row r="307" spans="1:25" ht="14.25" customHeight="1">
      <c r="A307" s="281" t="s">
        <v>4568</v>
      </c>
      <c r="B307" s="289">
        <v>317</v>
      </c>
      <c r="C307" s="290" t="s">
        <v>5047</v>
      </c>
      <c r="D307" s="290" t="s">
        <v>4724</v>
      </c>
      <c r="E307" s="289" t="s">
        <v>4725</v>
      </c>
      <c r="F307" s="290">
        <v>120529</v>
      </c>
      <c r="G307" s="290" t="s">
        <v>5485</v>
      </c>
      <c r="H307" s="290" t="s">
        <v>4573</v>
      </c>
      <c r="I307" s="290" t="s">
        <v>5049</v>
      </c>
      <c r="J307" s="234" t="s">
        <v>5486</v>
      </c>
      <c r="K307" s="290" t="s">
        <v>4728</v>
      </c>
      <c r="L307" s="289" t="s">
        <v>179</v>
      </c>
      <c r="M307" s="235">
        <v>1000</v>
      </c>
      <c r="N307" s="236"/>
      <c r="O307" s="235">
        <v>1000</v>
      </c>
      <c r="P307" s="283">
        <v>8.9285714285714288</v>
      </c>
      <c r="Q307" s="237">
        <v>112</v>
      </c>
      <c r="R307" s="242"/>
      <c r="S307" s="234"/>
      <c r="T307" s="238" t="s">
        <v>277</v>
      </c>
      <c r="U307" s="234"/>
      <c r="V307" s="234"/>
      <c r="W307" s="238" t="s">
        <v>4729</v>
      </c>
      <c r="X307" s="234" t="s">
        <v>4730</v>
      </c>
      <c r="Y307" s="234" t="s">
        <v>5486</v>
      </c>
    </row>
    <row r="308" spans="1:25" ht="14.25" customHeight="1">
      <c r="A308" s="281" t="s">
        <v>4568</v>
      </c>
      <c r="B308" s="238">
        <v>318</v>
      </c>
      <c r="C308" s="237" t="s">
        <v>5047</v>
      </c>
      <c r="D308" s="237" t="s">
        <v>4385</v>
      </c>
      <c r="E308" s="238" t="s">
        <v>4635</v>
      </c>
      <c r="F308" s="237">
        <v>122084</v>
      </c>
      <c r="G308" s="237" t="s">
        <v>5487</v>
      </c>
      <c r="H308" s="237" t="s">
        <v>4989</v>
      </c>
      <c r="I308" s="237" t="s">
        <v>5049</v>
      </c>
      <c r="J308" s="234" t="s">
        <v>5488</v>
      </c>
      <c r="K308" s="237" t="s">
        <v>4638</v>
      </c>
      <c r="L308" s="238" t="s">
        <v>179</v>
      </c>
      <c r="M308" s="235">
        <v>2000</v>
      </c>
      <c r="N308" s="236"/>
      <c r="O308" s="235">
        <v>2000</v>
      </c>
      <c r="P308" s="284">
        <v>21.50537634408602</v>
      </c>
      <c r="Q308" s="237">
        <v>93</v>
      </c>
      <c r="R308" s="242">
        <v>45255</v>
      </c>
      <c r="S308" s="241"/>
      <c r="T308" s="238" t="s">
        <v>4639</v>
      </c>
      <c r="U308" s="234"/>
      <c r="V308" s="234"/>
      <c r="W308" s="238" t="s">
        <v>4640</v>
      </c>
      <c r="X308" s="234" t="s">
        <v>4641</v>
      </c>
      <c r="Y308" s="234" t="s">
        <v>5488</v>
      </c>
    </row>
    <row r="309" spans="1:25" ht="14.25" customHeight="1">
      <c r="A309" s="281" t="s">
        <v>4568</v>
      </c>
      <c r="B309" s="289">
        <v>319</v>
      </c>
      <c r="C309" s="290" t="s">
        <v>5047</v>
      </c>
      <c r="D309" s="237" t="s">
        <v>4344</v>
      </c>
      <c r="E309" s="289" t="s">
        <v>4614</v>
      </c>
      <c r="F309" s="290">
        <v>111520</v>
      </c>
      <c r="G309" s="290" t="s">
        <v>5489</v>
      </c>
      <c r="H309" s="290" t="s">
        <v>4573</v>
      </c>
      <c r="I309" s="290" t="s">
        <v>5049</v>
      </c>
      <c r="J309" s="234" t="s">
        <v>5490</v>
      </c>
      <c r="K309" s="290" t="s">
        <v>4843</v>
      </c>
      <c r="L309" s="289" t="s">
        <v>179</v>
      </c>
      <c r="M309" s="235"/>
      <c r="N309" s="236">
        <v>37000</v>
      </c>
      <c r="O309" s="235">
        <v>37000</v>
      </c>
      <c r="P309" s="284">
        <v>205.55555555555554</v>
      </c>
      <c r="Q309" s="237">
        <v>180</v>
      </c>
      <c r="R309" s="242"/>
      <c r="S309" s="234"/>
      <c r="T309" s="238" t="s">
        <v>277</v>
      </c>
      <c r="U309" s="234"/>
      <c r="V309" s="234"/>
      <c r="W309" s="238" t="s">
        <v>4591</v>
      </c>
      <c r="X309" s="239" t="s">
        <v>4592</v>
      </c>
      <c r="Y309" s="234" t="s">
        <v>5490</v>
      </c>
    </row>
    <row r="310" spans="1:25" ht="14.25" customHeight="1">
      <c r="A310" s="281" t="s">
        <v>4568</v>
      </c>
      <c r="B310" s="238">
        <v>320</v>
      </c>
      <c r="C310" s="237" t="s">
        <v>5047</v>
      </c>
      <c r="D310" s="237" t="s">
        <v>4344</v>
      </c>
      <c r="E310" s="238" t="s">
        <v>4614</v>
      </c>
      <c r="F310" s="237">
        <v>121695</v>
      </c>
      <c r="G310" s="237" t="s">
        <v>5491</v>
      </c>
      <c r="H310" s="237" t="s">
        <v>4989</v>
      </c>
      <c r="I310" s="237" t="s">
        <v>5344</v>
      </c>
      <c r="J310" s="234" t="s">
        <v>5492</v>
      </c>
      <c r="K310" s="237" t="s">
        <v>4849</v>
      </c>
      <c r="L310" s="238" t="s">
        <v>179</v>
      </c>
      <c r="M310" s="235">
        <v>500</v>
      </c>
      <c r="N310" s="236"/>
      <c r="O310" s="235">
        <v>500</v>
      </c>
      <c r="P310" s="284">
        <v>12.195121951219512</v>
      </c>
      <c r="Q310" s="237">
        <v>41</v>
      </c>
      <c r="R310" s="242">
        <v>45342</v>
      </c>
      <c r="S310" s="234"/>
      <c r="T310" s="237" t="s">
        <v>277</v>
      </c>
      <c r="U310" s="234"/>
      <c r="V310" s="234"/>
      <c r="W310" s="238" t="s">
        <v>4591</v>
      </c>
      <c r="X310" s="239" t="s">
        <v>4592</v>
      </c>
      <c r="Y310" s="234" t="s">
        <v>5492</v>
      </c>
    </row>
    <row r="311" spans="1:25" ht="14.25" customHeight="1">
      <c r="A311" s="281" t="s">
        <v>4568</v>
      </c>
      <c r="B311" s="238">
        <v>321</v>
      </c>
      <c r="C311" s="237" t="s">
        <v>5047</v>
      </c>
      <c r="D311" s="237" t="s">
        <v>4594</v>
      </c>
      <c r="E311" s="238" t="s">
        <v>4828</v>
      </c>
      <c r="F311" s="237">
        <v>122248</v>
      </c>
      <c r="G311" s="237" t="s">
        <v>5493</v>
      </c>
      <c r="H311" s="237" t="s">
        <v>4989</v>
      </c>
      <c r="I311" s="237" t="s">
        <v>5049</v>
      </c>
      <c r="J311" s="234" t="s">
        <v>5494</v>
      </c>
      <c r="K311" s="237" t="s">
        <v>5464</v>
      </c>
      <c r="L311" s="238" t="s">
        <v>179</v>
      </c>
      <c r="M311" s="235"/>
      <c r="N311" s="236">
        <v>14000</v>
      </c>
      <c r="O311" s="235">
        <v>14000</v>
      </c>
      <c r="P311" s="284">
        <v>129.62962962962962</v>
      </c>
      <c r="Q311" s="237">
        <v>108</v>
      </c>
      <c r="R311" s="242">
        <v>44946</v>
      </c>
      <c r="S311" s="238"/>
      <c r="T311" s="237" t="s">
        <v>277</v>
      </c>
      <c r="U311" s="234"/>
      <c r="V311" s="234"/>
      <c r="W311" s="238" t="s">
        <v>4611</v>
      </c>
      <c r="X311" s="234" t="s">
        <v>4612</v>
      </c>
      <c r="Y311" s="234" t="s">
        <v>5494</v>
      </c>
    </row>
    <row r="312" spans="1:25" ht="14.25" customHeight="1">
      <c r="A312" s="281" t="s">
        <v>4568</v>
      </c>
      <c r="B312" s="289">
        <v>322</v>
      </c>
      <c r="C312" s="290" t="s">
        <v>5047</v>
      </c>
      <c r="D312" s="290" t="s">
        <v>4594</v>
      </c>
      <c r="E312" s="289" t="s">
        <v>4828</v>
      </c>
      <c r="F312" s="290">
        <v>256</v>
      </c>
      <c r="G312" s="290" t="s">
        <v>5495</v>
      </c>
      <c r="H312" s="290" t="s">
        <v>4573</v>
      </c>
      <c r="I312" s="290" t="s">
        <v>5049</v>
      </c>
      <c r="J312" s="234" t="s">
        <v>5496</v>
      </c>
      <c r="K312" s="290" t="s">
        <v>5464</v>
      </c>
      <c r="L312" s="289" t="s">
        <v>179</v>
      </c>
      <c r="M312" s="235">
        <v>4000</v>
      </c>
      <c r="N312" s="236"/>
      <c r="O312" s="235">
        <v>4000</v>
      </c>
      <c r="P312" s="284">
        <v>24.539877300613497</v>
      </c>
      <c r="Q312" s="237">
        <v>163</v>
      </c>
      <c r="R312" s="242"/>
      <c r="S312" s="234"/>
      <c r="T312" s="238" t="s">
        <v>277</v>
      </c>
      <c r="U312" s="234"/>
      <c r="V312" s="234"/>
      <c r="W312" s="238" t="s">
        <v>4611</v>
      </c>
      <c r="X312" s="234" t="s">
        <v>4612</v>
      </c>
      <c r="Y312" s="234" t="s">
        <v>5496</v>
      </c>
    </row>
    <row r="313" spans="1:25" ht="14.25" customHeight="1">
      <c r="A313" s="281" t="s">
        <v>4568</v>
      </c>
      <c r="B313" s="238">
        <v>323</v>
      </c>
      <c r="C313" s="237" t="s">
        <v>5047</v>
      </c>
      <c r="D313" s="237" t="s">
        <v>4594</v>
      </c>
      <c r="E313" s="238" t="s">
        <v>4595</v>
      </c>
      <c r="F313" s="237">
        <v>251</v>
      </c>
      <c r="G313" s="237" t="s">
        <v>5497</v>
      </c>
      <c r="H313" s="237" t="s">
        <v>4989</v>
      </c>
      <c r="I313" s="237" t="s">
        <v>5049</v>
      </c>
      <c r="J313" s="234" t="s">
        <v>5498</v>
      </c>
      <c r="K313" s="237" t="s">
        <v>4706</v>
      </c>
      <c r="L313" s="238" t="s">
        <v>179</v>
      </c>
      <c r="M313" s="235">
        <v>1000</v>
      </c>
      <c r="N313" s="236"/>
      <c r="O313" s="235">
        <v>1000</v>
      </c>
      <c r="P313" s="284">
        <v>15.625</v>
      </c>
      <c r="Q313" s="237">
        <v>64</v>
      </c>
      <c r="R313" s="242">
        <v>45191</v>
      </c>
      <c r="S313" s="238"/>
      <c r="T313" s="237" t="s">
        <v>277</v>
      </c>
      <c r="U313" s="234"/>
      <c r="V313" s="234"/>
      <c r="W313" s="238" t="s">
        <v>4599</v>
      </c>
      <c r="X313" s="234" t="s">
        <v>4600</v>
      </c>
      <c r="Y313" s="234" t="s">
        <v>5498</v>
      </c>
    </row>
    <row r="314" spans="1:25" ht="14.25" customHeight="1">
      <c r="A314" s="281" t="s">
        <v>4568</v>
      </c>
      <c r="B314" s="282">
        <v>324</v>
      </c>
      <c r="C314" s="281" t="s">
        <v>5047</v>
      </c>
      <c r="D314" s="281" t="s">
        <v>4570</v>
      </c>
      <c r="E314" s="282" t="s">
        <v>4571</v>
      </c>
      <c r="F314" s="281">
        <v>120526</v>
      </c>
      <c r="G314" s="281" t="s">
        <v>5499</v>
      </c>
      <c r="H314" s="281" t="s">
        <v>4573</v>
      </c>
      <c r="I314" s="281" t="s">
        <v>5049</v>
      </c>
      <c r="J314" s="234" t="s">
        <v>5500</v>
      </c>
      <c r="K314" s="281" t="s">
        <v>4648</v>
      </c>
      <c r="L314" s="282" t="s">
        <v>179</v>
      </c>
      <c r="M314" s="235">
        <v>1500</v>
      </c>
      <c r="N314" s="236"/>
      <c r="O314" s="235">
        <v>1500</v>
      </c>
      <c r="P314" s="284">
        <v>19.736842105263158</v>
      </c>
      <c r="Q314" s="237">
        <v>76</v>
      </c>
      <c r="R314" s="242"/>
      <c r="S314" s="234"/>
      <c r="T314" s="238" t="s">
        <v>277</v>
      </c>
      <c r="U314" s="234"/>
      <c r="V314" s="234"/>
      <c r="W314" s="238" t="s">
        <v>4577</v>
      </c>
      <c r="X314" s="234" t="s">
        <v>4578</v>
      </c>
      <c r="Y314" s="234" t="s">
        <v>5500</v>
      </c>
    </row>
    <row r="315" spans="1:25" ht="14.25" customHeight="1">
      <c r="A315" s="281" t="s">
        <v>4568</v>
      </c>
      <c r="B315" s="285">
        <v>325</v>
      </c>
      <c r="C315" s="286" t="s">
        <v>5047</v>
      </c>
      <c r="D315" s="286" t="s">
        <v>4385</v>
      </c>
      <c r="E315" s="285" t="s">
        <v>4635</v>
      </c>
      <c r="F315" s="286">
        <v>121248</v>
      </c>
      <c r="G315" s="286" t="s">
        <v>5501</v>
      </c>
      <c r="H315" s="286" t="s">
        <v>4573</v>
      </c>
      <c r="I315" s="286" t="s">
        <v>5049</v>
      </c>
      <c r="J315" s="234" t="s">
        <v>5502</v>
      </c>
      <c r="K315" s="286" t="s">
        <v>4638</v>
      </c>
      <c r="L315" s="285" t="s">
        <v>179</v>
      </c>
      <c r="M315" s="235">
        <v>1000</v>
      </c>
      <c r="N315" s="236">
        <v>53000</v>
      </c>
      <c r="O315" s="235">
        <v>54000</v>
      </c>
      <c r="P315" s="284">
        <v>114.40677966101696</v>
      </c>
      <c r="Q315" s="237">
        <v>472</v>
      </c>
      <c r="R315" s="242"/>
      <c r="S315" s="234"/>
      <c r="T315" s="238" t="s">
        <v>4639</v>
      </c>
      <c r="U315" s="234"/>
      <c r="V315" s="234"/>
      <c r="W315" s="238" t="s">
        <v>4640</v>
      </c>
      <c r="X315" s="234" t="s">
        <v>4641</v>
      </c>
      <c r="Y315" s="234" t="s">
        <v>5502</v>
      </c>
    </row>
    <row r="316" spans="1:25" ht="14.25" customHeight="1">
      <c r="A316" s="281" t="s">
        <v>4568</v>
      </c>
      <c r="B316" s="238">
        <v>326</v>
      </c>
      <c r="C316" s="237" t="s">
        <v>5047</v>
      </c>
      <c r="D316" s="237" t="s">
        <v>4385</v>
      </c>
      <c r="E316" s="238" t="s">
        <v>4635</v>
      </c>
      <c r="F316" s="237">
        <v>122284</v>
      </c>
      <c r="G316" s="237" t="s">
        <v>5503</v>
      </c>
      <c r="H316" s="237" t="s">
        <v>4989</v>
      </c>
      <c r="I316" s="237" t="s">
        <v>5049</v>
      </c>
      <c r="J316" s="234" t="s">
        <v>5504</v>
      </c>
      <c r="K316" s="237" t="s">
        <v>4638</v>
      </c>
      <c r="L316" s="238" t="s">
        <v>179</v>
      </c>
      <c r="M316" s="235">
        <v>3300</v>
      </c>
      <c r="N316" s="236"/>
      <c r="O316" s="235">
        <v>3300</v>
      </c>
      <c r="P316" s="284">
        <v>53.225806451612904</v>
      </c>
      <c r="Q316" s="237">
        <v>62</v>
      </c>
      <c r="R316" s="242">
        <v>45034</v>
      </c>
      <c r="S316" s="241"/>
      <c r="T316" s="238" t="s">
        <v>4639</v>
      </c>
      <c r="U316" s="234"/>
      <c r="V316" s="234"/>
      <c r="W316" s="238" t="s">
        <v>4640</v>
      </c>
      <c r="X316" s="234" t="s">
        <v>4641</v>
      </c>
      <c r="Y316" s="234" t="s">
        <v>5504</v>
      </c>
    </row>
    <row r="317" spans="1:25" ht="14.25" customHeight="1">
      <c r="A317" s="281" t="s">
        <v>4568</v>
      </c>
      <c r="B317" s="238">
        <v>327</v>
      </c>
      <c r="C317" s="237" t="s">
        <v>5047</v>
      </c>
      <c r="D317" s="237" t="s">
        <v>4619</v>
      </c>
      <c r="E317" s="238" t="s">
        <v>4620</v>
      </c>
      <c r="F317" s="247">
        <v>167</v>
      </c>
      <c r="G317" s="247" t="s">
        <v>5505</v>
      </c>
      <c r="H317" s="237" t="s">
        <v>4989</v>
      </c>
      <c r="I317" s="247" t="s">
        <v>5049</v>
      </c>
      <c r="J317" s="234" t="s">
        <v>5506</v>
      </c>
      <c r="K317" s="237" t="s">
        <v>4790</v>
      </c>
      <c r="L317" s="238" t="s">
        <v>179</v>
      </c>
      <c r="M317" s="235">
        <v>4000</v>
      </c>
      <c r="N317" s="236"/>
      <c r="O317" s="235">
        <v>4000</v>
      </c>
      <c r="P317" s="284">
        <v>36.036036036036037</v>
      </c>
      <c r="Q317" s="237">
        <v>111</v>
      </c>
      <c r="R317" s="242">
        <v>45013</v>
      </c>
      <c r="S317" s="234"/>
      <c r="T317" s="237" t="s">
        <v>277</v>
      </c>
      <c r="U317" s="234"/>
      <c r="V317" s="234"/>
      <c r="W317" s="237" t="s">
        <v>4624</v>
      </c>
      <c r="X317" s="237" t="s">
        <v>4624</v>
      </c>
      <c r="Y317" s="234" t="s">
        <v>5506</v>
      </c>
    </row>
    <row r="318" spans="1:25" ht="14.25" customHeight="1">
      <c r="A318" s="281" t="s">
        <v>4568</v>
      </c>
      <c r="B318" s="238">
        <v>328</v>
      </c>
      <c r="C318" s="237" t="s">
        <v>5047</v>
      </c>
      <c r="D318" s="237" t="s">
        <v>4619</v>
      </c>
      <c r="E318" s="238" t="s">
        <v>4620</v>
      </c>
      <c r="F318" s="247">
        <v>165</v>
      </c>
      <c r="G318" s="247" t="s">
        <v>5507</v>
      </c>
      <c r="H318" s="237" t="s">
        <v>4989</v>
      </c>
      <c r="I318" s="247" t="s">
        <v>5049</v>
      </c>
      <c r="J318" s="234" t="s">
        <v>5508</v>
      </c>
      <c r="K318" s="237" t="s">
        <v>4857</v>
      </c>
      <c r="L318" s="238" t="s">
        <v>179</v>
      </c>
      <c r="M318" s="235">
        <v>2000</v>
      </c>
      <c r="N318" s="236"/>
      <c r="O318" s="235">
        <v>2000</v>
      </c>
      <c r="P318" s="284">
        <v>40</v>
      </c>
      <c r="Q318" s="237">
        <v>50</v>
      </c>
      <c r="R318" s="242">
        <v>45204</v>
      </c>
      <c r="S318" s="234"/>
      <c r="T318" s="237" t="s">
        <v>5509</v>
      </c>
      <c r="U318" s="234"/>
      <c r="V318" s="234"/>
      <c r="W318" s="237" t="s">
        <v>4624</v>
      </c>
      <c r="X318" s="237" t="s">
        <v>4624</v>
      </c>
      <c r="Y318" s="234" t="s">
        <v>5508</v>
      </c>
    </row>
    <row r="319" spans="1:25" ht="14.25" customHeight="1">
      <c r="A319" s="281" t="s">
        <v>4568</v>
      </c>
      <c r="B319" s="289">
        <v>329</v>
      </c>
      <c r="C319" s="290" t="s">
        <v>5047</v>
      </c>
      <c r="D319" s="290" t="s">
        <v>4673</v>
      </c>
      <c r="E319" s="289">
        <v>0</v>
      </c>
      <c r="F319" s="290">
        <v>122647</v>
      </c>
      <c r="G319" s="290" t="s">
        <v>5510</v>
      </c>
      <c r="H319" s="290" t="s">
        <v>4573</v>
      </c>
      <c r="I319" s="290" t="s">
        <v>5049</v>
      </c>
      <c r="J319" s="234" t="s">
        <v>5511</v>
      </c>
      <c r="K319" s="290">
        <v>0</v>
      </c>
      <c r="L319" s="289" t="s">
        <v>179</v>
      </c>
      <c r="M319" s="235"/>
      <c r="N319" s="236">
        <v>28000</v>
      </c>
      <c r="O319" s="235">
        <v>28000</v>
      </c>
      <c r="P319" s="284">
        <v>105.66037735849056</v>
      </c>
      <c r="Q319" s="237">
        <v>265</v>
      </c>
      <c r="R319" s="242"/>
      <c r="S319" s="234"/>
      <c r="T319" s="238" t="s">
        <v>277</v>
      </c>
      <c r="U319" s="234"/>
      <c r="V319" s="234"/>
      <c r="W319" s="238" t="s">
        <v>4599</v>
      </c>
      <c r="X319" s="234" t="s">
        <v>4600</v>
      </c>
      <c r="Y319" s="234" t="s">
        <v>5511</v>
      </c>
    </row>
    <row r="320" spans="1:25" ht="14.25" customHeight="1">
      <c r="A320" s="281" t="s">
        <v>4568</v>
      </c>
      <c r="B320" s="238">
        <v>330</v>
      </c>
      <c r="C320" s="237" t="s">
        <v>5047</v>
      </c>
      <c r="D320" s="237" t="s">
        <v>4673</v>
      </c>
      <c r="E320" s="238" t="s">
        <v>4674</v>
      </c>
      <c r="F320" s="237">
        <v>55</v>
      </c>
      <c r="G320" s="237" t="s">
        <v>5512</v>
      </c>
      <c r="H320" s="237" t="s">
        <v>4989</v>
      </c>
      <c r="I320" s="237" t="s">
        <v>5049</v>
      </c>
      <c r="J320" s="234" t="s">
        <v>5513</v>
      </c>
      <c r="K320" s="237" t="s">
        <v>4820</v>
      </c>
      <c r="L320" s="238" t="s">
        <v>179</v>
      </c>
      <c r="M320" s="235"/>
      <c r="N320" s="236">
        <v>24000</v>
      </c>
      <c r="O320" s="235">
        <v>24000</v>
      </c>
      <c r="P320" s="284">
        <v>216.21621621621622</v>
      </c>
      <c r="Q320" s="237">
        <v>111</v>
      </c>
      <c r="R320" s="242">
        <v>44999</v>
      </c>
      <c r="S320" s="234"/>
      <c r="T320" s="237" t="s">
        <v>277</v>
      </c>
      <c r="U320" s="234"/>
      <c r="V320" s="234"/>
      <c r="W320" s="238" t="s">
        <v>4599</v>
      </c>
      <c r="X320" s="234" t="s">
        <v>4600</v>
      </c>
      <c r="Y320" s="234" t="s">
        <v>5513</v>
      </c>
    </row>
    <row r="321" spans="1:25" ht="14.25" customHeight="1">
      <c r="A321" s="281" t="s">
        <v>4568</v>
      </c>
      <c r="B321" s="238">
        <v>331</v>
      </c>
      <c r="C321" s="237" t="s">
        <v>5047</v>
      </c>
      <c r="D321" s="237" t="s">
        <v>4659</v>
      </c>
      <c r="E321" s="238" t="s">
        <v>4660</v>
      </c>
      <c r="F321" s="237">
        <v>9</v>
      </c>
      <c r="G321" s="237" t="s">
        <v>5514</v>
      </c>
      <c r="H321" s="237" t="s">
        <v>4989</v>
      </c>
      <c r="I321" s="237" t="s">
        <v>5049</v>
      </c>
      <c r="J321" s="234" t="s">
        <v>5515</v>
      </c>
      <c r="K321" s="237" t="s">
        <v>4663</v>
      </c>
      <c r="L321" s="238" t="s">
        <v>179</v>
      </c>
      <c r="M321" s="235"/>
      <c r="N321" s="236">
        <v>5000</v>
      </c>
      <c r="O321" s="235">
        <v>5000</v>
      </c>
      <c r="P321" s="284">
        <v>35.460992907801419</v>
      </c>
      <c r="Q321" s="237">
        <v>141</v>
      </c>
      <c r="R321" s="242">
        <v>45233</v>
      </c>
      <c r="S321" s="234"/>
      <c r="T321" s="238" t="s">
        <v>4639</v>
      </c>
      <c r="U321" s="234"/>
      <c r="V321" s="234"/>
      <c r="W321" s="238" t="s">
        <v>4984</v>
      </c>
      <c r="X321" s="234" t="s">
        <v>4985</v>
      </c>
      <c r="Y321" s="234" t="s">
        <v>5515</v>
      </c>
    </row>
    <row r="322" spans="1:25" ht="14.25" customHeight="1">
      <c r="A322" s="281" t="s">
        <v>4568</v>
      </c>
      <c r="B322" s="289">
        <v>332</v>
      </c>
      <c r="C322" s="290" t="s">
        <v>5047</v>
      </c>
      <c r="D322" s="290" t="s">
        <v>4580</v>
      </c>
      <c r="E322" s="289" t="s">
        <v>4602</v>
      </c>
      <c r="F322" s="290">
        <v>122010</v>
      </c>
      <c r="G322" s="290" t="s">
        <v>5516</v>
      </c>
      <c r="H322" s="290" t="s">
        <v>4573</v>
      </c>
      <c r="I322" s="290" t="s">
        <v>5049</v>
      </c>
      <c r="J322" s="234" t="s">
        <v>5517</v>
      </c>
      <c r="K322" s="290" t="s">
        <v>4768</v>
      </c>
      <c r="L322" s="289" t="s">
        <v>179</v>
      </c>
      <c r="M322" s="235"/>
      <c r="N322" s="236">
        <v>500</v>
      </c>
      <c r="O322" s="235">
        <v>500</v>
      </c>
      <c r="P322" s="283">
        <v>2.7027027027027026</v>
      </c>
      <c r="Q322" s="237">
        <v>185</v>
      </c>
      <c r="R322" s="242"/>
      <c r="S322" s="234"/>
      <c r="T322" s="238" t="s">
        <v>277</v>
      </c>
      <c r="U322" s="234"/>
      <c r="V322" s="234"/>
      <c r="W322" s="238" t="s">
        <v>4599</v>
      </c>
      <c r="X322" s="234" t="s">
        <v>4600</v>
      </c>
      <c r="Y322" s="234" t="s">
        <v>5517</v>
      </c>
    </row>
    <row r="323" spans="1:25" ht="14.25" customHeight="1">
      <c r="A323" s="281" t="s">
        <v>4568</v>
      </c>
      <c r="B323" s="238">
        <v>333</v>
      </c>
      <c r="C323" s="237" t="s">
        <v>5047</v>
      </c>
      <c r="D323" s="237" t="s">
        <v>4580</v>
      </c>
      <c r="E323" s="238" t="s">
        <v>4602</v>
      </c>
      <c r="F323" s="237">
        <v>122138</v>
      </c>
      <c r="G323" s="237" t="s">
        <v>5518</v>
      </c>
      <c r="H323" s="237" t="s">
        <v>4989</v>
      </c>
      <c r="I323" s="237" t="s">
        <v>5049</v>
      </c>
      <c r="J323" s="234" t="s">
        <v>5519</v>
      </c>
      <c r="K323" s="237" t="s">
        <v>4768</v>
      </c>
      <c r="L323" s="238" t="s">
        <v>179</v>
      </c>
      <c r="M323" s="235">
        <v>50000</v>
      </c>
      <c r="N323" s="236"/>
      <c r="O323" s="235">
        <v>50000</v>
      </c>
      <c r="P323" s="284">
        <v>320.5128205128205</v>
      </c>
      <c r="Q323" s="237">
        <v>156</v>
      </c>
      <c r="R323" s="242">
        <v>45209</v>
      </c>
      <c r="S323" s="234"/>
      <c r="T323" s="238" t="s">
        <v>4639</v>
      </c>
      <c r="U323" s="234"/>
      <c r="V323" s="234"/>
      <c r="W323" s="238" t="s">
        <v>4599</v>
      </c>
      <c r="X323" s="234" t="s">
        <v>4600</v>
      </c>
      <c r="Y323" s="234" t="s">
        <v>5519</v>
      </c>
    </row>
    <row r="324" spans="1:25" ht="14.25" customHeight="1">
      <c r="A324" s="281" t="s">
        <v>4568</v>
      </c>
      <c r="B324" s="238">
        <v>334</v>
      </c>
      <c r="C324" s="237" t="s">
        <v>5047</v>
      </c>
      <c r="D324" s="237" t="s">
        <v>4580</v>
      </c>
      <c r="E324" s="238" t="s">
        <v>4602</v>
      </c>
      <c r="F324" s="237">
        <v>122291</v>
      </c>
      <c r="G324" s="237" t="s">
        <v>5520</v>
      </c>
      <c r="H324" s="237" t="s">
        <v>4989</v>
      </c>
      <c r="I324" s="237" t="s">
        <v>5344</v>
      </c>
      <c r="J324" s="234" t="s">
        <v>5521</v>
      </c>
      <c r="K324" s="237" t="s">
        <v>4605</v>
      </c>
      <c r="L324" s="238" t="s">
        <v>179</v>
      </c>
      <c r="M324" s="235"/>
      <c r="N324" s="236">
        <v>6700</v>
      </c>
      <c r="O324" s="235">
        <v>6700</v>
      </c>
      <c r="P324" s="284">
        <v>60.36036036036036</v>
      </c>
      <c r="Q324" s="237">
        <v>111</v>
      </c>
      <c r="R324" s="242">
        <v>44968</v>
      </c>
      <c r="S324" s="234"/>
      <c r="T324" s="237" t="s">
        <v>277</v>
      </c>
      <c r="U324" s="234"/>
      <c r="V324" s="234"/>
      <c r="W324" s="238" t="s">
        <v>4599</v>
      </c>
      <c r="X324" s="234" t="s">
        <v>4600</v>
      </c>
      <c r="Y324" s="234" t="s">
        <v>5521</v>
      </c>
    </row>
    <row r="325" spans="1:25" ht="14.25" customHeight="1">
      <c r="A325" s="281" t="s">
        <v>4568</v>
      </c>
      <c r="B325" s="238">
        <v>335</v>
      </c>
      <c r="C325" s="237" t="s">
        <v>5047</v>
      </c>
      <c r="D325" s="237" t="s">
        <v>4580</v>
      </c>
      <c r="E325" s="238" t="s">
        <v>4602</v>
      </c>
      <c r="F325" s="237">
        <v>122342</v>
      </c>
      <c r="G325" s="237" t="s">
        <v>5522</v>
      </c>
      <c r="H325" s="237" t="s">
        <v>4989</v>
      </c>
      <c r="I325" s="237" t="s">
        <v>5049</v>
      </c>
      <c r="J325" s="234" t="s">
        <v>5523</v>
      </c>
      <c r="K325" s="237" t="s">
        <v>4605</v>
      </c>
      <c r="L325" s="238" t="s">
        <v>179</v>
      </c>
      <c r="M325" s="235">
        <v>1000</v>
      </c>
      <c r="N325" s="236">
        <v>10000</v>
      </c>
      <c r="O325" s="235">
        <v>11000</v>
      </c>
      <c r="P325" s="284">
        <v>52.38095238095238</v>
      </c>
      <c r="Q325" s="237">
        <v>210</v>
      </c>
      <c r="R325" s="242">
        <v>45241</v>
      </c>
      <c r="S325" s="234"/>
      <c r="T325" s="237" t="s">
        <v>277</v>
      </c>
      <c r="U325" s="234"/>
      <c r="V325" s="234"/>
      <c r="W325" s="238" t="s">
        <v>4599</v>
      </c>
      <c r="X325" s="234" t="s">
        <v>4600</v>
      </c>
      <c r="Y325" s="234" t="s">
        <v>5523</v>
      </c>
    </row>
    <row r="326" spans="1:25" ht="14.25" customHeight="1">
      <c r="A326" s="281" t="s">
        <v>4568</v>
      </c>
      <c r="B326" s="238">
        <v>336</v>
      </c>
      <c r="C326" s="237" t="s">
        <v>5047</v>
      </c>
      <c r="D326" s="237" t="s">
        <v>4580</v>
      </c>
      <c r="E326" s="238" t="s">
        <v>4602</v>
      </c>
      <c r="F326" s="237">
        <v>122139</v>
      </c>
      <c r="G326" s="237" t="s">
        <v>5524</v>
      </c>
      <c r="H326" s="237" t="s">
        <v>4989</v>
      </c>
      <c r="I326" s="237" t="s">
        <v>5049</v>
      </c>
      <c r="J326" s="234" t="s">
        <v>5525</v>
      </c>
      <c r="K326" s="237" t="s">
        <v>4605</v>
      </c>
      <c r="L326" s="238" t="s">
        <v>179</v>
      </c>
      <c r="M326" s="235">
        <v>5000</v>
      </c>
      <c r="N326" s="236"/>
      <c r="O326" s="235">
        <v>5000</v>
      </c>
      <c r="P326" s="284">
        <v>53.763440860215056</v>
      </c>
      <c r="Q326" s="237">
        <v>93</v>
      </c>
      <c r="R326" s="242">
        <v>45087</v>
      </c>
      <c r="S326" s="234"/>
      <c r="T326" s="237" t="s">
        <v>277</v>
      </c>
      <c r="U326" s="234"/>
      <c r="V326" s="234"/>
      <c r="W326" s="238" t="s">
        <v>4599</v>
      </c>
      <c r="X326" s="234" t="s">
        <v>4600</v>
      </c>
      <c r="Y326" s="234" t="s">
        <v>5525</v>
      </c>
    </row>
    <row r="327" spans="1:25" ht="14.25" customHeight="1">
      <c r="A327" s="281" t="s">
        <v>4568</v>
      </c>
      <c r="B327" s="238">
        <v>337</v>
      </c>
      <c r="C327" s="237" t="s">
        <v>5047</v>
      </c>
      <c r="D327" s="237" t="s">
        <v>4580</v>
      </c>
      <c r="E327" s="238" t="s">
        <v>4602</v>
      </c>
      <c r="F327" s="237">
        <v>121739</v>
      </c>
      <c r="G327" s="237" t="s">
        <v>5526</v>
      </c>
      <c r="H327" s="237" t="s">
        <v>4989</v>
      </c>
      <c r="I327" s="237" t="s">
        <v>5049</v>
      </c>
      <c r="J327" s="234" t="s">
        <v>5527</v>
      </c>
      <c r="K327" s="237" t="s">
        <v>4605</v>
      </c>
      <c r="L327" s="238" t="s">
        <v>179</v>
      </c>
      <c r="M327" s="235"/>
      <c r="N327" s="236">
        <v>3500</v>
      </c>
      <c r="O327" s="235">
        <v>3500</v>
      </c>
      <c r="P327" s="284">
        <v>47.945205479452056</v>
      </c>
      <c r="Q327" s="237">
        <v>73</v>
      </c>
      <c r="R327" s="242" t="s">
        <v>5528</v>
      </c>
      <c r="S327" s="234"/>
      <c r="T327" s="238" t="s">
        <v>4639</v>
      </c>
      <c r="U327" s="234"/>
      <c r="V327" s="234"/>
      <c r="W327" s="238" t="s">
        <v>4599</v>
      </c>
      <c r="X327" s="234" t="s">
        <v>4600</v>
      </c>
      <c r="Y327" s="234" t="s">
        <v>5527</v>
      </c>
    </row>
    <row r="328" spans="1:25" ht="14.25" customHeight="1">
      <c r="A328" s="281" t="s">
        <v>4568</v>
      </c>
      <c r="B328" s="238">
        <v>338</v>
      </c>
      <c r="C328" s="237" t="s">
        <v>5047</v>
      </c>
      <c r="D328" s="237" t="s">
        <v>4580</v>
      </c>
      <c r="E328" s="238" t="s">
        <v>4602</v>
      </c>
      <c r="F328" s="237">
        <v>122123</v>
      </c>
      <c r="G328" s="237" t="s">
        <v>5529</v>
      </c>
      <c r="H328" s="237" t="s">
        <v>4989</v>
      </c>
      <c r="I328" s="237" t="s">
        <v>5049</v>
      </c>
      <c r="J328" s="234" t="s">
        <v>5530</v>
      </c>
      <c r="K328" s="237" t="s">
        <v>4813</v>
      </c>
      <c r="L328" s="238" t="s">
        <v>179</v>
      </c>
      <c r="M328" s="235">
        <v>9000</v>
      </c>
      <c r="N328" s="236"/>
      <c r="O328" s="235">
        <v>9000</v>
      </c>
      <c r="P328" s="284">
        <v>95.744680851063833</v>
      </c>
      <c r="Q328" s="237">
        <v>94</v>
      </c>
      <c r="R328" s="242">
        <v>45056</v>
      </c>
      <c r="S328" s="234"/>
      <c r="T328" s="238" t="s">
        <v>4639</v>
      </c>
      <c r="U328" s="234"/>
      <c r="V328" s="234"/>
      <c r="W328" s="238" t="s">
        <v>4599</v>
      </c>
      <c r="X328" s="234" t="s">
        <v>4600</v>
      </c>
      <c r="Y328" s="234" t="s">
        <v>5530</v>
      </c>
    </row>
    <row r="329" spans="1:25" ht="14.25" customHeight="1">
      <c r="A329" s="281" t="s">
        <v>4568</v>
      </c>
      <c r="B329" s="238">
        <v>339</v>
      </c>
      <c r="C329" s="237" t="s">
        <v>5047</v>
      </c>
      <c r="D329" s="237" t="s">
        <v>4580</v>
      </c>
      <c r="E329" s="238" t="s">
        <v>4581</v>
      </c>
      <c r="F329" s="237">
        <v>121623</v>
      </c>
      <c r="G329" s="237" t="s">
        <v>5531</v>
      </c>
      <c r="H329" s="237" t="s">
        <v>4989</v>
      </c>
      <c r="I329" s="237" t="s">
        <v>5049</v>
      </c>
      <c r="J329" s="234" t="s">
        <v>5532</v>
      </c>
      <c r="K329" s="237" t="s">
        <v>4813</v>
      </c>
      <c r="L329" s="238" t="s">
        <v>179</v>
      </c>
      <c r="M329" s="235">
        <v>1000</v>
      </c>
      <c r="N329" s="236"/>
      <c r="O329" s="235">
        <v>1000</v>
      </c>
      <c r="P329" s="284">
        <v>26.315789473684209</v>
      </c>
      <c r="Q329" s="237">
        <v>38</v>
      </c>
      <c r="R329" s="242" t="s">
        <v>5533</v>
      </c>
      <c r="S329" s="234"/>
      <c r="T329" s="237" t="s">
        <v>277</v>
      </c>
      <c r="U329" s="234"/>
      <c r="V329" s="234"/>
      <c r="W329" s="238" t="s">
        <v>4585</v>
      </c>
      <c r="X329" s="234" t="s">
        <v>4586</v>
      </c>
      <c r="Y329" s="234" t="s">
        <v>5532</v>
      </c>
    </row>
    <row r="330" spans="1:25" ht="14.25" customHeight="1">
      <c r="A330" s="281" t="s">
        <v>4568</v>
      </c>
      <c r="B330" s="238">
        <v>340</v>
      </c>
      <c r="C330" s="237" t="s">
        <v>5047</v>
      </c>
      <c r="D330" s="237" t="s">
        <v>4594</v>
      </c>
      <c r="E330" s="238" t="s">
        <v>4828</v>
      </c>
      <c r="F330" s="237">
        <v>122292</v>
      </c>
      <c r="G330" s="237" t="s">
        <v>5534</v>
      </c>
      <c r="H330" s="237" t="s">
        <v>4989</v>
      </c>
      <c r="I330" s="237" t="s">
        <v>5049</v>
      </c>
      <c r="J330" s="234" t="s">
        <v>5535</v>
      </c>
      <c r="K330" s="237" t="s">
        <v>4894</v>
      </c>
      <c r="L330" s="238" t="s">
        <v>179</v>
      </c>
      <c r="M330" s="235"/>
      <c r="N330" s="236">
        <v>30000</v>
      </c>
      <c r="O330" s="235">
        <v>30000</v>
      </c>
      <c r="P330" s="284">
        <v>142.85714285714286</v>
      </c>
      <c r="Q330" s="237">
        <v>210</v>
      </c>
      <c r="R330" s="242">
        <v>45317</v>
      </c>
      <c r="S330" s="238"/>
      <c r="T330" s="237" t="s">
        <v>5536</v>
      </c>
      <c r="U330" s="234"/>
      <c r="V330" s="234"/>
      <c r="W330" s="238" t="s">
        <v>4611</v>
      </c>
      <c r="X330" s="234" t="s">
        <v>4612</v>
      </c>
      <c r="Y330" s="234" t="s">
        <v>5535</v>
      </c>
    </row>
    <row r="331" spans="1:25" ht="14.25" customHeight="1">
      <c r="A331" s="281" t="s">
        <v>4568</v>
      </c>
      <c r="B331" s="238">
        <v>341</v>
      </c>
      <c r="C331" s="237" t="s">
        <v>5047</v>
      </c>
      <c r="D331" s="237" t="s">
        <v>4580</v>
      </c>
      <c r="E331" s="238" t="s">
        <v>4581</v>
      </c>
      <c r="F331" s="237">
        <v>122131</v>
      </c>
      <c r="G331" s="237" t="s">
        <v>5537</v>
      </c>
      <c r="H331" s="237" t="s">
        <v>4989</v>
      </c>
      <c r="I331" s="237" t="s">
        <v>5049</v>
      </c>
      <c r="J331" s="234" t="s">
        <v>5538</v>
      </c>
      <c r="K331" s="237" t="s">
        <v>4813</v>
      </c>
      <c r="L331" s="238" t="s">
        <v>179</v>
      </c>
      <c r="M331" s="235">
        <v>4000</v>
      </c>
      <c r="N331" s="236"/>
      <c r="O331" s="235">
        <v>4000</v>
      </c>
      <c r="P331" s="284">
        <v>53.333333333333336</v>
      </c>
      <c r="Q331" s="237">
        <v>75</v>
      </c>
      <c r="R331" s="242">
        <v>45116</v>
      </c>
      <c r="S331" s="234"/>
      <c r="T331" s="238" t="s">
        <v>4639</v>
      </c>
      <c r="U331" s="234"/>
      <c r="V331" s="234"/>
      <c r="W331" s="238" t="s">
        <v>4585</v>
      </c>
      <c r="X331" s="234" t="s">
        <v>4586</v>
      </c>
      <c r="Y331" s="234" t="s">
        <v>5538</v>
      </c>
    </row>
    <row r="332" spans="1:25" ht="14.25" customHeight="1">
      <c r="A332" s="281" t="s">
        <v>4568</v>
      </c>
      <c r="B332" s="238">
        <v>342</v>
      </c>
      <c r="C332" s="237" t="s">
        <v>5047</v>
      </c>
      <c r="D332" s="237" t="s">
        <v>4594</v>
      </c>
      <c r="E332" s="238" t="s">
        <v>4828</v>
      </c>
      <c r="F332" s="237">
        <v>258</v>
      </c>
      <c r="G332" s="237" t="s">
        <v>5539</v>
      </c>
      <c r="H332" s="237" t="s">
        <v>4989</v>
      </c>
      <c r="I332" s="237" t="s">
        <v>5049</v>
      </c>
      <c r="J332" s="234" t="s">
        <v>5540</v>
      </c>
      <c r="K332" s="237" t="s">
        <v>4894</v>
      </c>
      <c r="L332" s="238" t="s">
        <v>179</v>
      </c>
      <c r="M332" s="235">
        <v>1000</v>
      </c>
      <c r="N332" s="236"/>
      <c r="O332" s="235">
        <v>1000</v>
      </c>
      <c r="P332" s="283">
        <v>7.0921985815602833</v>
      </c>
      <c r="Q332" s="237">
        <v>141</v>
      </c>
      <c r="R332" s="242">
        <v>45260</v>
      </c>
      <c r="S332" s="238"/>
      <c r="T332" s="237" t="s">
        <v>5541</v>
      </c>
      <c r="U332" s="234"/>
      <c r="V332" s="234"/>
      <c r="W332" s="238" t="s">
        <v>4611</v>
      </c>
      <c r="X332" s="234" t="s">
        <v>4612</v>
      </c>
      <c r="Y332" s="234" t="s">
        <v>5540</v>
      </c>
    </row>
    <row r="333" spans="1:25" ht="14.25" customHeight="1">
      <c r="A333" s="281" t="s">
        <v>4568</v>
      </c>
      <c r="B333" s="238">
        <v>343</v>
      </c>
      <c r="C333" s="237" t="s">
        <v>5047</v>
      </c>
      <c r="D333" s="240" t="s">
        <v>4862</v>
      </c>
      <c r="E333" s="238" t="s">
        <v>4614</v>
      </c>
      <c r="F333" s="237">
        <v>122191</v>
      </c>
      <c r="G333" s="237" t="s">
        <v>5542</v>
      </c>
      <c r="H333" s="237" t="s">
        <v>4989</v>
      </c>
      <c r="I333" s="237" t="s">
        <v>5049</v>
      </c>
      <c r="J333" s="234" t="s">
        <v>5543</v>
      </c>
      <c r="K333" s="237" t="s">
        <v>4865</v>
      </c>
      <c r="L333" s="238" t="s">
        <v>179</v>
      </c>
      <c r="M333" s="235">
        <v>5000</v>
      </c>
      <c r="N333" s="236"/>
      <c r="O333" s="235">
        <v>5000</v>
      </c>
      <c r="P333" s="284">
        <v>22.831050228310502</v>
      </c>
      <c r="Q333" s="237">
        <v>219</v>
      </c>
      <c r="R333" s="242">
        <v>45194</v>
      </c>
      <c r="S333" s="234"/>
      <c r="T333" s="237" t="s">
        <v>277</v>
      </c>
      <c r="U333" s="234"/>
      <c r="V333" s="234"/>
      <c r="W333" s="238" t="s">
        <v>4611</v>
      </c>
      <c r="X333" s="234" t="s">
        <v>4612</v>
      </c>
      <c r="Y333" s="234" t="s">
        <v>5543</v>
      </c>
    </row>
    <row r="334" spans="1:25" ht="14.25" customHeight="1">
      <c r="A334" s="281" t="s">
        <v>4568</v>
      </c>
      <c r="B334" s="238">
        <v>344</v>
      </c>
      <c r="C334" s="237" t="s">
        <v>5047</v>
      </c>
      <c r="D334" s="237" t="s">
        <v>4580</v>
      </c>
      <c r="E334" s="238" t="s">
        <v>4581</v>
      </c>
      <c r="F334" s="237">
        <v>122129</v>
      </c>
      <c r="G334" s="237" t="s">
        <v>5544</v>
      </c>
      <c r="H334" s="237" t="s">
        <v>4989</v>
      </c>
      <c r="I334" s="237" t="s">
        <v>5049</v>
      </c>
      <c r="J334" s="234" t="s">
        <v>5545</v>
      </c>
      <c r="K334" s="237" t="s">
        <v>4813</v>
      </c>
      <c r="L334" s="238" t="s">
        <v>179</v>
      </c>
      <c r="M334" s="235"/>
      <c r="N334" s="236">
        <v>5000</v>
      </c>
      <c r="O334" s="235">
        <v>5000</v>
      </c>
      <c r="P334" s="284">
        <v>43.859649122807021</v>
      </c>
      <c r="Q334" s="237">
        <v>114</v>
      </c>
      <c r="R334" s="242" t="s">
        <v>5546</v>
      </c>
      <c r="S334" s="234"/>
      <c r="T334" s="238" t="s">
        <v>4639</v>
      </c>
      <c r="U334" s="234"/>
      <c r="V334" s="234"/>
      <c r="W334" s="238" t="s">
        <v>4585</v>
      </c>
      <c r="X334" s="234" t="s">
        <v>4586</v>
      </c>
      <c r="Y334" s="234" t="s">
        <v>5545</v>
      </c>
    </row>
    <row r="335" spans="1:25" ht="14.25" customHeight="1">
      <c r="A335" s="281" t="s">
        <v>4568</v>
      </c>
      <c r="B335" s="238">
        <v>345</v>
      </c>
      <c r="C335" s="237" t="s">
        <v>5047</v>
      </c>
      <c r="D335" s="237" t="s">
        <v>4827</v>
      </c>
      <c r="E335" s="238" t="s">
        <v>4828</v>
      </c>
      <c r="F335" s="237">
        <v>230</v>
      </c>
      <c r="G335" s="237" t="s">
        <v>5547</v>
      </c>
      <c r="H335" s="237" t="s">
        <v>4989</v>
      </c>
      <c r="I335" s="237" t="s">
        <v>5049</v>
      </c>
      <c r="J335" s="234" t="s">
        <v>5548</v>
      </c>
      <c r="K335" s="237" t="s">
        <v>5549</v>
      </c>
      <c r="L335" s="238" t="s">
        <v>179</v>
      </c>
      <c r="M335" s="235">
        <v>1000</v>
      </c>
      <c r="N335" s="236"/>
      <c r="O335" s="235">
        <v>1000</v>
      </c>
      <c r="P335" s="284">
        <v>13.513513513513514</v>
      </c>
      <c r="Q335" s="237">
        <v>74</v>
      </c>
      <c r="R335" s="242">
        <v>45342</v>
      </c>
      <c r="S335" s="234"/>
      <c r="T335" s="237" t="s">
        <v>277</v>
      </c>
      <c r="U335" s="234"/>
      <c r="V335" s="234"/>
      <c r="W335" s="238" t="s">
        <v>4611</v>
      </c>
      <c r="X335" s="234" t="s">
        <v>4612</v>
      </c>
      <c r="Y335" s="234" t="s">
        <v>5548</v>
      </c>
    </row>
    <row r="336" spans="1:25" ht="14.25" customHeight="1">
      <c r="A336" s="281" t="s">
        <v>4568</v>
      </c>
      <c r="B336" s="238">
        <v>346</v>
      </c>
      <c r="C336" s="237" t="s">
        <v>5047</v>
      </c>
      <c r="D336" s="240" t="s">
        <v>4862</v>
      </c>
      <c r="E336" s="238" t="s">
        <v>4614</v>
      </c>
      <c r="F336" s="237">
        <v>121703</v>
      </c>
      <c r="G336" s="237" t="s">
        <v>5550</v>
      </c>
      <c r="H336" s="237" t="s">
        <v>4989</v>
      </c>
      <c r="I336" s="237" t="s">
        <v>5344</v>
      </c>
      <c r="J336" s="234" t="s">
        <v>5551</v>
      </c>
      <c r="K336" s="237" t="s">
        <v>4865</v>
      </c>
      <c r="L336" s="238" t="s">
        <v>179</v>
      </c>
      <c r="M336" s="235">
        <v>1500</v>
      </c>
      <c r="N336" s="236"/>
      <c r="O336" s="235">
        <v>1500</v>
      </c>
      <c r="P336" s="284">
        <v>17.241379310344829</v>
      </c>
      <c r="Q336" s="237">
        <v>87</v>
      </c>
      <c r="R336" s="242">
        <v>45150</v>
      </c>
      <c r="S336" s="234"/>
      <c r="T336" s="237" t="s">
        <v>5435</v>
      </c>
      <c r="U336" s="234"/>
      <c r="V336" s="234"/>
      <c r="W336" s="238" t="s">
        <v>4611</v>
      </c>
      <c r="X336" s="234" t="s">
        <v>4612</v>
      </c>
      <c r="Y336" s="234" t="s">
        <v>5551</v>
      </c>
    </row>
    <row r="337" spans="1:25" ht="14.25" customHeight="1">
      <c r="A337" s="281" t="s">
        <v>4568</v>
      </c>
      <c r="B337" s="238">
        <v>347</v>
      </c>
      <c r="C337" s="237" t="s">
        <v>5047</v>
      </c>
      <c r="D337" s="237" t="s">
        <v>4594</v>
      </c>
      <c r="E337" s="238" t="s">
        <v>4828</v>
      </c>
      <c r="F337" s="237">
        <v>259</v>
      </c>
      <c r="G337" s="237" t="s">
        <v>5552</v>
      </c>
      <c r="H337" s="237" t="s">
        <v>4989</v>
      </c>
      <c r="I337" s="237" t="s">
        <v>5049</v>
      </c>
      <c r="J337" s="234" t="s">
        <v>5553</v>
      </c>
      <c r="K337" s="237" t="s">
        <v>4894</v>
      </c>
      <c r="L337" s="238" t="s">
        <v>179</v>
      </c>
      <c r="M337" s="235">
        <v>1000</v>
      </c>
      <c r="N337" s="236"/>
      <c r="O337" s="235">
        <v>1000</v>
      </c>
      <c r="P337" s="284">
        <v>16.666666666666668</v>
      </c>
      <c r="Q337" s="237">
        <v>60</v>
      </c>
      <c r="R337" s="242">
        <v>45367</v>
      </c>
      <c r="S337" s="238"/>
      <c r="T337" s="237" t="s">
        <v>277</v>
      </c>
      <c r="U337" s="234"/>
      <c r="V337" s="234"/>
      <c r="W337" s="238" t="s">
        <v>4611</v>
      </c>
      <c r="X337" s="234" t="s">
        <v>4612</v>
      </c>
      <c r="Y337" s="234" t="s">
        <v>5553</v>
      </c>
    </row>
    <row r="338" spans="1:25" ht="14.25" customHeight="1">
      <c r="A338" s="281" t="s">
        <v>4568</v>
      </c>
      <c r="B338" s="238">
        <v>348</v>
      </c>
      <c r="C338" s="237" t="s">
        <v>5047</v>
      </c>
      <c r="D338" s="237" t="s">
        <v>4580</v>
      </c>
      <c r="E338" s="238" t="s">
        <v>4602</v>
      </c>
      <c r="F338" s="237">
        <v>10133</v>
      </c>
      <c r="G338" s="237" t="s">
        <v>5554</v>
      </c>
      <c r="H338" s="237" t="s">
        <v>4989</v>
      </c>
      <c r="I338" s="237" t="s">
        <v>5049</v>
      </c>
      <c r="J338" s="234" t="s">
        <v>5555</v>
      </c>
      <c r="K338" s="237" t="s">
        <v>4605</v>
      </c>
      <c r="L338" s="238" t="s">
        <v>179</v>
      </c>
      <c r="M338" s="235"/>
      <c r="N338" s="236">
        <v>15000</v>
      </c>
      <c r="O338" s="235">
        <v>15000</v>
      </c>
      <c r="P338" s="284">
        <v>71.770334928229659</v>
      </c>
      <c r="Q338" s="237">
        <v>209</v>
      </c>
      <c r="R338" s="242" t="s">
        <v>5556</v>
      </c>
      <c r="S338" s="234"/>
      <c r="T338" s="237" t="s">
        <v>277</v>
      </c>
      <c r="U338" s="234"/>
      <c r="V338" s="234"/>
      <c r="W338" s="238" t="s">
        <v>4599</v>
      </c>
      <c r="X338" s="234" t="s">
        <v>4600</v>
      </c>
      <c r="Y338" s="234" t="s">
        <v>5555</v>
      </c>
    </row>
    <row r="339" spans="1:25" ht="14.25" customHeight="1">
      <c r="A339" s="281" t="s">
        <v>4568</v>
      </c>
      <c r="B339" s="238">
        <v>349</v>
      </c>
      <c r="C339" s="237" t="s">
        <v>5047</v>
      </c>
      <c r="D339" s="238" t="s">
        <v>4699</v>
      </c>
      <c r="E339" s="238" t="s">
        <v>4700</v>
      </c>
      <c r="F339" s="237">
        <v>171</v>
      </c>
      <c r="G339" s="237" t="s">
        <v>5557</v>
      </c>
      <c r="H339" s="237" t="s">
        <v>4989</v>
      </c>
      <c r="I339" s="237" t="s">
        <v>5049</v>
      </c>
      <c r="J339" s="234" t="s">
        <v>5558</v>
      </c>
      <c r="K339" s="237" t="s">
        <v>4703</v>
      </c>
      <c r="L339" s="238" t="s">
        <v>179</v>
      </c>
      <c r="M339" s="235"/>
      <c r="N339" s="236">
        <v>26000</v>
      </c>
      <c r="O339" s="235">
        <v>26000</v>
      </c>
      <c r="P339" s="284">
        <v>142.85714285714286</v>
      </c>
      <c r="Q339" s="237">
        <v>182</v>
      </c>
      <c r="R339" s="242">
        <v>45110</v>
      </c>
      <c r="S339" s="234"/>
      <c r="T339" s="237" t="s">
        <v>5559</v>
      </c>
      <c r="U339" s="234"/>
      <c r="V339" s="234"/>
      <c r="W339" s="238" t="s">
        <v>4585</v>
      </c>
      <c r="X339" s="234" t="s">
        <v>4586</v>
      </c>
      <c r="Y339" s="234" t="s">
        <v>5558</v>
      </c>
    </row>
    <row r="340" spans="1:25" ht="14.25" customHeight="1">
      <c r="A340" s="281" t="s">
        <v>4568</v>
      </c>
      <c r="B340" s="238">
        <v>350</v>
      </c>
      <c r="C340" s="237" t="s">
        <v>5047</v>
      </c>
      <c r="D340" s="237" t="s">
        <v>4416</v>
      </c>
      <c r="E340" s="238" t="s">
        <v>4753</v>
      </c>
      <c r="F340" s="237">
        <v>213</v>
      </c>
      <c r="G340" s="237" t="s">
        <v>5560</v>
      </c>
      <c r="H340" s="237" t="s">
        <v>4989</v>
      </c>
      <c r="I340" s="237" t="s">
        <v>5049</v>
      </c>
      <c r="J340" s="234" t="s">
        <v>5561</v>
      </c>
      <c r="K340" s="237" t="s">
        <v>5562</v>
      </c>
      <c r="L340" s="238" t="s">
        <v>179</v>
      </c>
      <c r="M340" s="235">
        <v>10000</v>
      </c>
      <c r="N340" s="236"/>
      <c r="O340" s="235">
        <v>10000</v>
      </c>
      <c r="P340" s="284">
        <v>61.349693251533743</v>
      </c>
      <c r="Q340" s="237">
        <v>163</v>
      </c>
      <c r="R340" s="242">
        <v>45373</v>
      </c>
      <c r="S340" s="234"/>
      <c r="T340" s="237" t="s">
        <v>277</v>
      </c>
      <c r="U340" s="234"/>
      <c r="V340" s="234"/>
      <c r="W340" s="238" t="s">
        <v>4611</v>
      </c>
      <c r="X340" s="234" t="s">
        <v>4612</v>
      </c>
      <c r="Y340" s="234" t="s">
        <v>5561</v>
      </c>
    </row>
    <row r="341" spans="1:25" ht="14.25" customHeight="1">
      <c r="A341" s="281" t="s">
        <v>4568</v>
      </c>
      <c r="B341" s="238">
        <v>351</v>
      </c>
      <c r="C341" s="237" t="s">
        <v>5047</v>
      </c>
      <c r="D341" s="237" t="s">
        <v>4827</v>
      </c>
      <c r="E341" s="238" t="s">
        <v>4828</v>
      </c>
      <c r="F341" s="237">
        <v>229</v>
      </c>
      <c r="G341" s="237" t="s">
        <v>5563</v>
      </c>
      <c r="H341" s="237" t="s">
        <v>4989</v>
      </c>
      <c r="I341" s="237" t="s">
        <v>5049</v>
      </c>
      <c r="J341" s="234" t="s">
        <v>5564</v>
      </c>
      <c r="K341" s="237" t="s">
        <v>5549</v>
      </c>
      <c r="L341" s="238" t="s">
        <v>179</v>
      </c>
      <c r="M341" s="235">
        <v>2000</v>
      </c>
      <c r="N341" s="236"/>
      <c r="O341" s="235">
        <v>2000</v>
      </c>
      <c r="P341" s="284">
        <v>12.578616352201259</v>
      </c>
      <c r="Q341" s="237">
        <v>159</v>
      </c>
      <c r="R341" s="242">
        <v>45257</v>
      </c>
      <c r="S341" s="234"/>
      <c r="T341" s="237" t="s">
        <v>277</v>
      </c>
      <c r="U341" s="234"/>
      <c r="V341" s="234"/>
      <c r="W341" s="238" t="s">
        <v>4611</v>
      </c>
      <c r="X341" s="234" t="s">
        <v>4612</v>
      </c>
      <c r="Y341" s="234" t="s">
        <v>5564</v>
      </c>
    </row>
    <row r="342" spans="1:25" ht="14.25" customHeight="1">
      <c r="A342" s="281" t="s">
        <v>4568</v>
      </c>
      <c r="B342" s="238">
        <v>352</v>
      </c>
      <c r="C342" s="237" t="s">
        <v>5047</v>
      </c>
      <c r="D342" s="237" t="s">
        <v>4659</v>
      </c>
      <c r="E342" s="238" t="s">
        <v>4660</v>
      </c>
      <c r="F342" s="237">
        <v>121876</v>
      </c>
      <c r="G342" s="237" t="s">
        <v>5565</v>
      </c>
      <c r="H342" s="237" t="s">
        <v>4989</v>
      </c>
      <c r="I342" s="237" t="s">
        <v>5049</v>
      </c>
      <c r="J342" s="234" t="s">
        <v>5566</v>
      </c>
      <c r="K342" s="237" t="s">
        <v>4663</v>
      </c>
      <c r="L342" s="238" t="s">
        <v>179</v>
      </c>
      <c r="M342" s="235">
        <v>3000</v>
      </c>
      <c r="N342" s="236"/>
      <c r="O342" s="235">
        <v>3000</v>
      </c>
      <c r="P342" s="284">
        <v>29.702970297029704</v>
      </c>
      <c r="Q342" s="237">
        <v>101</v>
      </c>
      <c r="R342" s="242" t="s">
        <v>5567</v>
      </c>
      <c r="S342" s="234"/>
      <c r="T342" s="237" t="s">
        <v>277</v>
      </c>
      <c r="U342" s="234"/>
      <c r="V342" s="234"/>
      <c r="W342" s="238" t="s">
        <v>4591</v>
      </c>
      <c r="X342" s="239" t="s">
        <v>4592</v>
      </c>
      <c r="Y342" s="234" t="s">
        <v>5566</v>
      </c>
    </row>
    <row r="343" spans="1:25" ht="14.25" customHeight="1">
      <c r="A343" s="281" t="s">
        <v>4568</v>
      </c>
      <c r="B343" s="238">
        <v>353</v>
      </c>
      <c r="C343" s="237" t="s">
        <v>5047</v>
      </c>
      <c r="D343" s="246" t="s">
        <v>4399</v>
      </c>
      <c r="E343" s="238" t="s">
        <v>4607</v>
      </c>
      <c r="F343" s="237">
        <v>122205</v>
      </c>
      <c r="G343" s="237" t="s">
        <v>5568</v>
      </c>
      <c r="H343" s="237" t="s">
        <v>4989</v>
      </c>
      <c r="I343" s="237" t="s">
        <v>5049</v>
      </c>
      <c r="J343" s="234" t="s">
        <v>5569</v>
      </c>
      <c r="K343" s="237" t="s">
        <v>5084</v>
      </c>
      <c r="L343" s="238" t="s">
        <v>179</v>
      </c>
      <c r="M343" s="235">
        <v>2000</v>
      </c>
      <c r="N343" s="236"/>
      <c r="O343" s="235">
        <v>2000</v>
      </c>
      <c r="P343" s="284">
        <v>37.037037037037038</v>
      </c>
      <c r="Q343" s="237">
        <v>54</v>
      </c>
      <c r="R343" s="242">
        <v>45225</v>
      </c>
      <c r="S343" s="234"/>
      <c r="T343" s="237" t="s">
        <v>5570</v>
      </c>
      <c r="U343" s="234"/>
      <c r="V343" s="234"/>
      <c r="W343" s="238" t="s">
        <v>4611</v>
      </c>
      <c r="X343" s="234" t="s">
        <v>4612</v>
      </c>
      <c r="Y343" s="234" t="s">
        <v>5569</v>
      </c>
    </row>
    <row r="344" spans="1:25" ht="14.25" customHeight="1">
      <c r="A344" s="281" t="s">
        <v>4568</v>
      </c>
      <c r="B344" s="238">
        <v>354</v>
      </c>
      <c r="C344" s="237" t="s">
        <v>5047</v>
      </c>
      <c r="D344" s="238" t="s">
        <v>4699</v>
      </c>
      <c r="E344" s="238" t="s">
        <v>4700</v>
      </c>
      <c r="F344" s="237">
        <v>173</v>
      </c>
      <c r="G344" s="237" t="s">
        <v>5571</v>
      </c>
      <c r="H344" s="237" t="s">
        <v>4989</v>
      </c>
      <c r="I344" s="237" t="s">
        <v>5049</v>
      </c>
      <c r="J344" s="234" t="s">
        <v>5572</v>
      </c>
      <c r="K344" s="237" t="s">
        <v>4703</v>
      </c>
      <c r="L344" s="238" t="s">
        <v>179</v>
      </c>
      <c r="M344" s="235">
        <v>2000</v>
      </c>
      <c r="N344" s="236"/>
      <c r="O344" s="235">
        <v>2000</v>
      </c>
      <c r="P344" s="284">
        <v>14.705882352941176</v>
      </c>
      <c r="Q344" s="237">
        <v>136</v>
      </c>
      <c r="R344" s="242">
        <v>45116</v>
      </c>
      <c r="S344" s="234"/>
      <c r="T344" s="237" t="s">
        <v>277</v>
      </c>
      <c r="U344" s="234"/>
      <c r="V344" s="234"/>
      <c r="W344" s="238" t="s">
        <v>4585</v>
      </c>
      <c r="X344" s="234" t="s">
        <v>4586</v>
      </c>
      <c r="Y344" s="234" t="s">
        <v>5572</v>
      </c>
    </row>
    <row r="345" spans="1:25" ht="14.25" customHeight="1">
      <c r="A345" s="281" t="s">
        <v>4568</v>
      </c>
      <c r="B345" s="238">
        <v>355</v>
      </c>
      <c r="C345" s="237" t="s">
        <v>5047</v>
      </c>
      <c r="D345" s="237" t="s">
        <v>4344</v>
      </c>
      <c r="E345" s="238" t="s">
        <v>4614</v>
      </c>
      <c r="F345" s="237">
        <v>122007</v>
      </c>
      <c r="G345" s="237" t="s">
        <v>5573</v>
      </c>
      <c r="H345" s="237" t="s">
        <v>4989</v>
      </c>
      <c r="I345" s="237" t="s">
        <v>5049</v>
      </c>
      <c r="J345" s="234" t="s">
        <v>5574</v>
      </c>
      <c r="K345" s="237" t="s">
        <v>4617</v>
      </c>
      <c r="L345" s="238" t="s">
        <v>179</v>
      </c>
      <c r="M345" s="235"/>
      <c r="N345" s="236">
        <v>14000</v>
      </c>
      <c r="O345" s="235">
        <v>14000</v>
      </c>
      <c r="P345" s="284">
        <v>54.054054054054056</v>
      </c>
      <c r="Q345" s="237">
        <v>259</v>
      </c>
      <c r="R345" s="242">
        <v>45203</v>
      </c>
      <c r="S345" s="239" t="s">
        <v>5575</v>
      </c>
      <c r="T345" s="237" t="s">
        <v>5576</v>
      </c>
      <c r="U345" s="234"/>
      <c r="V345" s="234"/>
      <c r="W345" s="238" t="s">
        <v>4591</v>
      </c>
      <c r="X345" s="239" t="s">
        <v>4592</v>
      </c>
      <c r="Y345" s="234" t="s">
        <v>5574</v>
      </c>
    </row>
    <row r="346" spans="1:25" ht="14.25" customHeight="1">
      <c r="A346" s="281" t="s">
        <v>4568</v>
      </c>
      <c r="B346" s="289">
        <v>356</v>
      </c>
      <c r="C346" s="290" t="s">
        <v>5047</v>
      </c>
      <c r="D346" s="290" t="s">
        <v>4673</v>
      </c>
      <c r="E346" s="289" t="s">
        <v>4620</v>
      </c>
      <c r="F346" s="290">
        <v>10108</v>
      </c>
      <c r="G346" s="290" t="s">
        <v>5577</v>
      </c>
      <c r="H346" s="290" t="s">
        <v>4573</v>
      </c>
      <c r="I346" s="290" t="s">
        <v>5049</v>
      </c>
      <c r="J346" s="234" t="s">
        <v>5578</v>
      </c>
      <c r="K346" s="290" t="s">
        <v>4805</v>
      </c>
      <c r="L346" s="289" t="s">
        <v>179</v>
      </c>
      <c r="M346" s="235"/>
      <c r="N346" s="236">
        <v>31400</v>
      </c>
      <c r="O346" s="235">
        <v>31400</v>
      </c>
      <c r="P346" s="284">
        <v>125.6</v>
      </c>
      <c r="Q346" s="237">
        <v>250</v>
      </c>
      <c r="R346" s="242"/>
      <c r="S346" s="234"/>
      <c r="T346" s="238" t="s">
        <v>277</v>
      </c>
      <c r="U346" s="234"/>
      <c r="V346" s="234"/>
      <c r="W346" s="238" t="s">
        <v>4599</v>
      </c>
      <c r="X346" s="234" t="s">
        <v>4600</v>
      </c>
      <c r="Y346" s="234" t="s">
        <v>5578</v>
      </c>
    </row>
    <row r="347" spans="1:25" ht="14.25" customHeight="1">
      <c r="A347" s="281" t="s">
        <v>4568</v>
      </c>
      <c r="B347" s="238">
        <v>357</v>
      </c>
      <c r="C347" s="237" t="s">
        <v>5047</v>
      </c>
      <c r="D347" s="246" t="s">
        <v>4399</v>
      </c>
      <c r="E347" s="238" t="s">
        <v>4607</v>
      </c>
      <c r="F347" s="237">
        <v>238</v>
      </c>
      <c r="G347" s="237" t="s">
        <v>5579</v>
      </c>
      <c r="H347" s="237" t="s">
        <v>4989</v>
      </c>
      <c r="I347" s="237" t="s">
        <v>5049</v>
      </c>
      <c r="J347" s="234" t="s">
        <v>5580</v>
      </c>
      <c r="K347" s="237" t="s">
        <v>5084</v>
      </c>
      <c r="L347" s="238" t="s">
        <v>179</v>
      </c>
      <c r="M347" s="235">
        <v>1000</v>
      </c>
      <c r="N347" s="236"/>
      <c r="O347" s="235">
        <v>1000</v>
      </c>
      <c r="P347" s="284">
        <v>20</v>
      </c>
      <c r="Q347" s="237">
        <v>50</v>
      </c>
      <c r="R347" s="242">
        <v>45222</v>
      </c>
      <c r="S347" s="234"/>
      <c r="T347" s="238" t="s">
        <v>4639</v>
      </c>
      <c r="U347" s="234"/>
      <c r="V347" s="234"/>
      <c r="W347" s="238" t="s">
        <v>4611</v>
      </c>
      <c r="X347" s="234" t="s">
        <v>4612</v>
      </c>
      <c r="Y347" s="234" t="s">
        <v>5580</v>
      </c>
    </row>
    <row r="348" spans="1:25" ht="14.25" customHeight="1">
      <c r="A348" s="281" t="s">
        <v>4568</v>
      </c>
      <c r="B348" s="238">
        <v>358</v>
      </c>
      <c r="C348" s="237" t="s">
        <v>5047</v>
      </c>
      <c r="D348" s="237" t="s">
        <v>4580</v>
      </c>
      <c r="E348" s="238" t="s">
        <v>4581</v>
      </c>
      <c r="F348" s="237">
        <v>122135</v>
      </c>
      <c r="G348" s="237" t="s">
        <v>5581</v>
      </c>
      <c r="H348" s="237" t="s">
        <v>4989</v>
      </c>
      <c r="I348" s="237" t="s">
        <v>5049</v>
      </c>
      <c r="J348" s="234" t="s">
        <v>5582</v>
      </c>
      <c r="K348" s="237" t="s">
        <v>4780</v>
      </c>
      <c r="L348" s="238" t="s">
        <v>179</v>
      </c>
      <c r="M348" s="235">
        <v>1000</v>
      </c>
      <c r="N348" s="236"/>
      <c r="O348" s="235">
        <v>1000</v>
      </c>
      <c r="P348" s="284">
        <v>12.048192771084338</v>
      </c>
      <c r="Q348" s="237">
        <v>83</v>
      </c>
      <c r="R348" s="242">
        <v>45324</v>
      </c>
      <c r="S348" s="234"/>
      <c r="T348" s="237" t="s">
        <v>277</v>
      </c>
      <c r="U348" s="234"/>
      <c r="V348" s="234"/>
      <c r="W348" s="238" t="s">
        <v>4585</v>
      </c>
      <c r="X348" s="234" t="s">
        <v>4586</v>
      </c>
      <c r="Y348" s="234" t="s">
        <v>5582</v>
      </c>
    </row>
    <row r="349" spans="1:25" ht="14.25" customHeight="1">
      <c r="A349" s="281" t="s">
        <v>4568</v>
      </c>
      <c r="B349" s="289">
        <v>359</v>
      </c>
      <c r="C349" s="290" t="s">
        <v>5047</v>
      </c>
      <c r="D349" s="290" t="s">
        <v>4580</v>
      </c>
      <c r="E349" s="289" t="s">
        <v>4581</v>
      </c>
      <c r="F349" s="290">
        <v>120519</v>
      </c>
      <c r="G349" s="290" t="s">
        <v>5583</v>
      </c>
      <c r="H349" s="290" t="s">
        <v>4573</v>
      </c>
      <c r="I349" s="290" t="s">
        <v>5049</v>
      </c>
      <c r="J349" s="234" t="s">
        <v>5584</v>
      </c>
      <c r="K349" s="290" t="s">
        <v>4780</v>
      </c>
      <c r="L349" s="289" t="s">
        <v>179</v>
      </c>
      <c r="M349" s="235">
        <v>500</v>
      </c>
      <c r="N349" s="236"/>
      <c r="O349" s="235">
        <v>500</v>
      </c>
      <c r="P349" s="283">
        <v>4.8543689320388346</v>
      </c>
      <c r="Q349" s="237">
        <v>103</v>
      </c>
      <c r="R349" s="242"/>
      <c r="S349" s="234"/>
      <c r="T349" s="238" t="s">
        <v>277</v>
      </c>
      <c r="U349" s="234"/>
      <c r="V349" s="234"/>
      <c r="W349" s="238" t="s">
        <v>4585</v>
      </c>
      <c r="X349" s="234" t="s">
        <v>4586</v>
      </c>
      <c r="Y349" s="234" t="s">
        <v>5584</v>
      </c>
    </row>
    <row r="350" spans="1:25" ht="14.25" customHeight="1">
      <c r="A350" s="281" t="s">
        <v>4568</v>
      </c>
      <c r="B350" s="238">
        <v>360</v>
      </c>
      <c r="C350" s="237" t="s">
        <v>5047</v>
      </c>
      <c r="D350" s="237" t="s">
        <v>4580</v>
      </c>
      <c r="E350" s="238" t="s">
        <v>4581</v>
      </c>
      <c r="F350" s="237">
        <v>121042</v>
      </c>
      <c r="G350" s="237" t="s">
        <v>5585</v>
      </c>
      <c r="H350" s="237" t="s">
        <v>4989</v>
      </c>
      <c r="I350" s="237" t="s">
        <v>5049</v>
      </c>
      <c r="J350" s="234" t="s">
        <v>5586</v>
      </c>
      <c r="K350" s="237" t="s">
        <v>4780</v>
      </c>
      <c r="L350" s="238" t="s">
        <v>179</v>
      </c>
      <c r="M350" s="235"/>
      <c r="N350" s="236">
        <v>32000</v>
      </c>
      <c r="O350" s="235">
        <v>32000</v>
      </c>
      <c r="P350" s="284">
        <v>273.5042735042735</v>
      </c>
      <c r="Q350" s="237">
        <v>117</v>
      </c>
      <c r="R350" s="242">
        <v>44937</v>
      </c>
      <c r="S350" s="234"/>
      <c r="T350" s="237" t="s">
        <v>277</v>
      </c>
      <c r="U350" s="234"/>
      <c r="V350" s="234"/>
      <c r="W350" s="238" t="s">
        <v>4585</v>
      </c>
      <c r="X350" s="234" t="s">
        <v>4586</v>
      </c>
      <c r="Y350" s="234" t="s">
        <v>5586</v>
      </c>
    </row>
    <row r="351" spans="1:25" ht="14.25" customHeight="1">
      <c r="A351" s="281" t="s">
        <v>4568</v>
      </c>
      <c r="B351" s="238">
        <v>361</v>
      </c>
      <c r="C351" s="237" t="s">
        <v>5047</v>
      </c>
      <c r="D351" s="237" t="s">
        <v>4619</v>
      </c>
      <c r="E351" s="238" t="s">
        <v>4595</v>
      </c>
      <c r="F351" s="247">
        <v>122143</v>
      </c>
      <c r="G351" s="247" t="s">
        <v>5587</v>
      </c>
      <c r="H351" s="237" t="s">
        <v>4989</v>
      </c>
      <c r="I351" s="247" t="s">
        <v>5049</v>
      </c>
      <c r="J351" s="234" t="s">
        <v>5588</v>
      </c>
      <c r="K351" s="237" t="s">
        <v>4783</v>
      </c>
      <c r="L351" s="238" t="s">
        <v>179</v>
      </c>
      <c r="M351" s="235">
        <v>1000</v>
      </c>
      <c r="N351" s="236"/>
      <c r="O351" s="235">
        <v>1000</v>
      </c>
      <c r="P351" s="284">
        <v>12.195121951219512</v>
      </c>
      <c r="Q351" s="237">
        <v>82</v>
      </c>
      <c r="R351" s="242" t="s">
        <v>4993</v>
      </c>
      <c r="S351" s="234"/>
      <c r="T351" s="237" t="s">
        <v>277</v>
      </c>
      <c r="U351" s="234"/>
      <c r="V351" s="234"/>
      <c r="W351" s="237" t="s">
        <v>4624</v>
      </c>
      <c r="X351" s="237" t="s">
        <v>4624</v>
      </c>
      <c r="Y351" s="234" t="s">
        <v>5588</v>
      </c>
    </row>
    <row r="352" spans="1:25" ht="14.25" customHeight="1">
      <c r="A352" s="281" t="s">
        <v>4568</v>
      </c>
      <c r="B352" s="238">
        <v>362</v>
      </c>
      <c r="C352" s="237" t="s">
        <v>5047</v>
      </c>
      <c r="D352" s="237" t="s">
        <v>4659</v>
      </c>
      <c r="E352" s="238" t="s">
        <v>4660</v>
      </c>
      <c r="F352" s="237">
        <v>121743</v>
      </c>
      <c r="G352" s="237" t="s">
        <v>5589</v>
      </c>
      <c r="H352" s="237" t="s">
        <v>4989</v>
      </c>
      <c r="I352" s="237" t="s">
        <v>5049</v>
      </c>
      <c r="J352" s="234" t="s">
        <v>5590</v>
      </c>
      <c r="K352" s="237" t="s">
        <v>4917</v>
      </c>
      <c r="L352" s="238" t="s">
        <v>179</v>
      </c>
      <c r="M352" s="235">
        <v>4000</v>
      </c>
      <c r="N352" s="236"/>
      <c r="O352" s="235">
        <v>4000</v>
      </c>
      <c r="P352" s="284">
        <v>75.471698113207552</v>
      </c>
      <c r="Q352" s="237">
        <v>53</v>
      </c>
      <c r="R352" s="242">
        <v>45475</v>
      </c>
      <c r="S352" s="234"/>
      <c r="T352" s="237" t="s">
        <v>277</v>
      </c>
      <c r="U352" s="234"/>
      <c r="V352" s="234"/>
      <c r="W352" s="238" t="s">
        <v>4591</v>
      </c>
      <c r="X352" s="239" t="s">
        <v>4592</v>
      </c>
      <c r="Y352" s="234" t="s">
        <v>5590</v>
      </c>
    </row>
    <row r="353" spans="1:25" ht="14.25" customHeight="1">
      <c r="A353" s="281" t="s">
        <v>4568</v>
      </c>
      <c r="B353" s="238">
        <v>364</v>
      </c>
      <c r="C353" s="237" t="s">
        <v>5047</v>
      </c>
      <c r="D353" s="238" t="s">
        <v>4699</v>
      </c>
      <c r="E353" s="238" t="s">
        <v>4700</v>
      </c>
      <c r="F353" s="237">
        <v>122122</v>
      </c>
      <c r="G353" s="237" t="s">
        <v>5591</v>
      </c>
      <c r="H353" s="237" t="s">
        <v>4989</v>
      </c>
      <c r="I353" s="237" t="s">
        <v>5049</v>
      </c>
      <c r="J353" s="234" t="s">
        <v>5592</v>
      </c>
      <c r="K353" s="237" t="s">
        <v>4703</v>
      </c>
      <c r="L353" s="238" t="s">
        <v>179</v>
      </c>
      <c r="M353" s="235">
        <v>9000</v>
      </c>
      <c r="N353" s="236"/>
      <c r="O353" s="235">
        <v>9000</v>
      </c>
      <c r="P353" s="284">
        <v>97.826086956521735</v>
      </c>
      <c r="Q353" s="237">
        <v>92</v>
      </c>
      <c r="R353" s="242" t="s">
        <v>4993</v>
      </c>
      <c r="S353" s="241"/>
      <c r="T353" s="237" t="s">
        <v>277</v>
      </c>
      <c r="U353" s="234"/>
      <c r="V353" s="234"/>
      <c r="W353" s="238" t="s">
        <v>4585</v>
      </c>
      <c r="X353" s="234" t="s">
        <v>4586</v>
      </c>
      <c r="Y353" s="234" t="s">
        <v>5592</v>
      </c>
    </row>
    <row r="354" spans="1:25" ht="14.25" customHeight="1">
      <c r="A354" s="281" t="s">
        <v>4568</v>
      </c>
      <c r="B354" s="238">
        <v>365</v>
      </c>
      <c r="C354" s="237" t="s">
        <v>5047</v>
      </c>
      <c r="D354" s="237" t="s">
        <v>4416</v>
      </c>
      <c r="E354" s="238" t="s">
        <v>4753</v>
      </c>
      <c r="F354" s="237">
        <v>121633</v>
      </c>
      <c r="G354" s="237" t="s">
        <v>5593</v>
      </c>
      <c r="H354" s="237" t="s">
        <v>4989</v>
      </c>
      <c r="I354" s="237" t="s">
        <v>5049</v>
      </c>
      <c r="J354" s="234" t="s">
        <v>5594</v>
      </c>
      <c r="K354" s="237" t="s">
        <v>4756</v>
      </c>
      <c r="L354" s="238" t="s">
        <v>179</v>
      </c>
      <c r="M354" s="235">
        <v>5000</v>
      </c>
      <c r="N354" s="236"/>
      <c r="O354" s="235">
        <v>5000</v>
      </c>
      <c r="P354" s="284">
        <v>50.505050505050505</v>
      </c>
      <c r="Q354" s="237">
        <v>99</v>
      </c>
      <c r="R354" s="242">
        <v>45339</v>
      </c>
      <c r="S354" s="234"/>
      <c r="T354" s="237" t="s">
        <v>277</v>
      </c>
      <c r="U354" s="234"/>
      <c r="V354" s="234"/>
      <c r="W354" s="238" t="s">
        <v>4611</v>
      </c>
      <c r="X354" s="234" t="s">
        <v>4612</v>
      </c>
      <c r="Y354" s="234" t="s">
        <v>5594</v>
      </c>
    </row>
    <row r="355" spans="1:25" ht="14.25" customHeight="1">
      <c r="A355" s="281" t="s">
        <v>4568</v>
      </c>
      <c r="B355" s="238">
        <v>367</v>
      </c>
      <c r="C355" s="237" t="s">
        <v>5047</v>
      </c>
      <c r="D355" s="237" t="s">
        <v>4619</v>
      </c>
      <c r="E355" s="238" t="s">
        <v>4620</v>
      </c>
      <c r="F355" s="247">
        <v>122149</v>
      </c>
      <c r="G355" s="247" t="s">
        <v>5595</v>
      </c>
      <c r="H355" s="237" t="s">
        <v>4989</v>
      </c>
      <c r="I355" s="247" t="s">
        <v>5049</v>
      </c>
      <c r="J355" s="234" t="s">
        <v>5596</v>
      </c>
      <c r="K355" s="237" t="s">
        <v>4623</v>
      </c>
      <c r="L355" s="238" t="s">
        <v>179</v>
      </c>
      <c r="M355" s="235">
        <v>4000</v>
      </c>
      <c r="N355" s="236"/>
      <c r="O355" s="235">
        <v>4000</v>
      </c>
      <c r="P355" s="284">
        <v>57.971014492753625</v>
      </c>
      <c r="Q355" s="237">
        <v>69</v>
      </c>
      <c r="R355" s="242">
        <v>45204</v>
      </c>
      <c r="S355" s="234"/>
      <c r="T355" s="238" t="s">
        <v>4639</v>
      </c>
      <c r="U355" s="234"/>
      <c r="V355" s="234"/>
      <c r="W355" s="237" t="s">
        <v>4624</v>
      </c>
      <c r="X355" s="237" t="s">
        <v>4624</v>
      </c>
      <c r="Y355" s="234" t="s">
        <v>5596</v>
      </c>
    </row>
    <row r="356" spans="1:25" ht="14.25" customHeight="1">
      <c r="A356" s="281" t="s">
        <v>4568</v>
      </c>
      <c r="B356" s="289">
        <v>368</v>
      </c>
      <c r="C356" s="290" t="s">
        <v>5047</v>
      </c>
      <c r="D356" s="290" t="s">
        <v>4619</v>
      </c>
      <c r="E356" s="289" t="s">
        <v>4620</v>
      </c>
      <c r="F356" s="291">
        <v>113936</v>
      </c>
      <c r="G356" s="291" t="s">
        <v>5597</v>
      </c>
      <c r="H356" s="290" t="s">
        <v>4573</v>
      </c>
      <c r="I356" s="291" t="s">
        <v>5049</v>
      </c>
      <c r="J356" s="234" t="s">
        <v>5598</v>
      </c>
      <c r="K356" s="290" t="s">
        <v>4906</v>
      </c>
      <c r="L356" s="289" t="s">
        <v>179</v>
      </c>
      <c r="M356" s="235"/>
      <c r="N356" s="236">
        <v>48000</v>
      </c>
      <c r="O356" s="235">
        <v>48000</v>
      </c>
      <c r="P356" s="284">
        <v>195.91836734693877</v>
      </c>
      <c r="Q356" s="237">
        <v>245</v>
      </c>
      <c r="R356" s="242"/>
      <c r="S356" s="234"/>
      <c r="T356" s="238" t="s">
        <v>4639</v>
      </c>
      <c r="U356" s="234"/>
      <c r="V356" s="234"/>
      <c r="W356" s="237" t="s">
        <v>4624</v>
      </c>
      <c r="X356" s="237" t="s">
        <v>4624</v>
      </c>
      <c r="Y356" s="234" t="s">
        <v>5598</v>
      </c>
    </row>
    <row r="357" spans="1:25" ht="14.25" customHeight="1">
      <c r="A357" s="281" t="s">
        <v>4568</v>
      </c>
      <c r="B357" s="285">
        <v>369</v>
      </c>
      <c r="C357" s="286" t="s">
        <v>5047</v>
      </c>
      <c r="D357" s="297" t="s">
        <v>4399</v>
      </c>
      <c r="E357" s="285" t="s">
        <v>4607</v>
      </c>
      <c r="F357" s="286">
        <v>233</v>
      </c>
      <c r="G357" s="286" t="s">
        <v>5599</v>
      </c>
      <c r="H357" s="286" t="s">
        <v>4989</v>
      </c>
      <c r="I357" s="286" t="s">
        <v>5049</v>
      </c>
      <c r="J357" s="234" t="s">
        <v>5600</v>
      </c>
      <c r="K357" s="286" t="s">
        <v>4610</v>
      </c>
      <c r="L357" s="285" t="s">
        <v>179</v>
      </c>
      <c r="M357" s="235">
        <v>4000</v>
      </c>
      <c r="N357" s="236"/>
      <c r="O357" s="235">
        <v>4000</v>
      </c>
      <c r="P357" s="284">
        <v>17.777777777777779</v>
      </c>
      <c r="Q357" s="237">
        <v>225</v>
      </c>
      <c r="R357" s="242">
        <v>45588</v>
      </c>
      <c r="S357" s="234"/>
      <c r="T357" s="237" t="s">
        <v>5601</v>
      </c>
      <c r="U357" s="234"/>
      <c r="V357" s="234"/>
      <c r="W357" s="238" t="s">
        <v>4611</v>
      </c>
      <c r="X357" s="234" t="s">
        <v>4612</v>
      </c>
      <c r="Y357" s="234" t="s">
        <v>5600</v>
      </c>
    </row>
    <row r="358" spans="1:25" ht="14.25" customHeight="1">
      <c r="A358" s="281" t="s">
        <v>4568</v>
      </c>
      <c r="B358" s="238">
        <v>370</v>
      </c>
      <c r="C358" s="237" t="s">
        <v>5047</v>
      </c>
      <c r="D358" s="237" t="s">
        <v>4117</v>
      </c>
      <c r="E358" s="238" t="s">
        <v>4587</v>
      </c>
      <c r="F358" s="237">
        <v>121740</v>
      </c>
      <c r="G358" s="237" t="s">
        <v>5602</v>
      </c>
      <c r="H358" s="237" t="s">
        <v>4989</v>
      </c>
      <c r="I358" s="237" t="s">
        <v>5049</v>
      </c>
      <c r="J358" s="234" t="s">
        <v>5603</v>
      </c>
      <c r="K358" s="237" t="s">
        <v>4929</v>
      </c>
      <c r="L358" s="238" t="s">
        <v>179</v>
      </c>
      <c r="M358" s="235">
        <v>1000</v>
      </c>
      <c r="N358" s="236"/>
      <c r="O358" s="235">
        <v>1000</v>
      </c>
      <c r="P358" s="284">
        <v>14.084507042253522</v>
      </c>
      <c r="Q358" s="237">
        <v>71</v>
      </c>
      <c r="R358" s="243" t="s">
        <v>5604</v>
      </c>
      <c r="S358" s="234"/>
      <c r="T358" s="237" t="s">
        <v>277</v>
      </c>
      <c r="U358" s="234"/>
      <c r="V358" s="234"/>
      <c r="W358" s="238" t="s">
        <v>4585</v>
      </c>
      <c r="X358" s="234" t="s">
        <v>4586</v>
      </c>
      <c r="Y358" s="234" t="s">
        <v>5603</v>
      </c>
    </row>
    <row r="359" spans="1:25" ht="14.25" customHeight="1">
      <c r="A359" s="281" t="s">
        <v>4568</v>
      </c>
      <c r="B359" s="282">
        <v>371</v>
      </c>
      <c r="C359" s="281" t="s">
        <v>5047</v>
      </c>
      <c r="D359" s="281" t="s">
        <v>4385</v>
      </c>
      <c r="E359" s="282" t="s">
        <v>5097</v>
      </c>
      <c r="F359" s="281">
        <v>121407</v>
      </c>
      <c r="G359" s="281" t="s">
        <v>5605</v>
      </c>
      <c r="H359" s="281" t="s">
        <v>4989</v>
      </c>
      <c r="I359" s="281" t="s">
        <v>5049</v>
      </c>
      <c r="J359" s="234" t="s">
        <v>5606</v>
      </c>
      <c r="K359" s="281" t="s">
        <v>5607</v>
      </c>
      <c r="L359" s="282" t="s">
        <v>179</v>
      </c>
      <c r="M359" s="235">
        <v>20000</v>
      </c>
      <c r="N359" s="236"/>
      <c r="O359" s="235">
        <v>20000</v>
      </c>
      <c r="P359" s="284">
        <v>166.66666666666666</v>
      </c>
      <c r="Q359" s="237">
        <v>120</v>
      </c>
      <c r="R359" s="242">
        <v>45352</v>
      </c>
      <c r="S359" s="241"/>
      <c r="T359" s="237" t="s">
        <v>277</v>
      </c>
      <c r="U359" s="234"/>
      <c r="V359" s="234"/>
      <c r="W359" s="238" t="s">
        <v>4630</v>
      </c>
      <c r="X359" s="234" t="s">
        <v>4631</v>
      </c>
      <c r="Y359" s="234" t="s">
        <v>5606</v>
      </c>
    </row>
    <row r="360" spans="1:25" ht="14.25" customHeight="1">
      <c r="A360" s="281" t="s">
        <v>4568</v>
      </c>
      <c r="B360" s="238">
        <v>372</v>
      </c>
      <c r="C360" s="237" t="s">
        <v>5047</v>
      </c>
      <c r="D360" s="237" t="s">
        <v>4724</v>
      </c>
      <c r="E360" s="238" t="s">
        <v>4773</v>
      </c>
      <c r="F360" s="237">
        <v>95</v>
      </c>
      <c r="G360" s="237" t="s">
        <v>5608</v>
      </c>
      <c r="H360" s="237" t="s">
        <v>4989</v>
      </c>
      <c r="I360" s="237" t="s">
        <v>5049</v>
      </c>
      <c r="J360" s="234" t="s">
        <v>5609</v>
      </c>
      <c r="K360" s="237" t="s">
        <v>4776</v>
      </c>
      <c r="L360" s="238" t="s">
        <v>179</v>
      </c>
      <c r="M360" s="235">
        <v>3000</v>
      </c>
      <c r="N360" s="236"/>
      <c r="O360" s="235">
        <v>3000</v>
      </c>
      <c r="P360" s="284">
        <v>25.210084033613445</v>
      </c>
      <c r="Q360" s="237">
        <v>119</v>
      </c>
      <c r="R360" s="242">
        <v>45336</v>
      </c>
      <c r="S360" s="234"/>
      <c r="T360" s="237" t="s">
        <v>5610</v>
      </c>
      <c r="U360" s="234"/>
      <c r="V360" s="234"/>
      <c r="W360" s="238" t="s">
        <v>4729</v>
      </c>
      <c r="X360" s="234" t="s">
        <v>4730</v>
      </c>
      <c r="Y360" s="234" t="s">
        <v>5609</v>
      </c>
    </row>
    <row r="361" spans="1:25" ht="14.25" customHeight="1">
      <c r="A361" s="281" t="s">
        <v>4568</v>
      </c>
      <c r="B361" s="238">
        <v>373</v>
      </c>
      <c r="C361" s="237" t="s">
        <v>5047</v>
      </c>
      <c r="D361" s="237" t="s">
        <v>4724</v>
      </c>
      <c r="E361" s="238" t="s">
        <v>4773</v>
      </c>
      <c r="F361" s="237">
        <v>98</v>
      </c>
      <c r="G361" s="237" t="s">
        <v>5611</v>
      </c>
      <c r="H361" s="237" t="s">
        <v>4989</v>
      </c>
      <c r="I361" s="237" t="s">
        <v>5049</v>
      </c>
      <c r="J361" s="234" t="s">
        <v>5612</v>
      </c>
      <c r="K361" s="237" t="s">
        <v>4776</v>
      </c>
      <c r="L361" s="238" t="s">
        <v>179</v>
      </c>
      <c r="M361" s="235">
        <v>2000</v>
      </c>
      <c r="N361" s="236"/>
      <c r="O361" s="235">
        <v>2000</v>
      </c>
      <c r="P361" s="284">
        <v>21.50537634408602</v>
      </c>
      <c r="Q361" s="237">
        <v>93</v>
      </c>
      <c r="R361" s="242">
        <v>45269</v>
      </c>
      <c r="S361" s="234"/>
      <c r="T361" s="237" t="s">
        <v>5613</v>
      </c>
      <c r="U361" s="234"/>
      <c r="V361" s="234"/>
      <c r="W361" s="238" t="s">
        <v>4729</v>
      </c>
      <c r="X361" s="234" t="s">
        <v>4730</v>
      </c>
      <c r="Y361" s="234" t="s">
        <v>5612</v>
      </c>
    </row>
    <row r="362" spans="1:25" ht="14.25" customHeight="1">
      <c r="A362" s="281" t="s">
        <v>4568</v>
      </c>
      <c r="B362" s="238">
        <v>374</v>
      </c>
      <c r="C362" s="237" t="s">
        <v>5047</v>
      </c>
      <c r="D362" s="237" t="s">
        <v>4724</v>
      </c>
      <c r="E362" s="238" t="s">
        <v>4773</v>
      </c>
      <c r="F362" s="237">
        <v>103</v>
      </c>
      <c r="G362" s="237" t="s">
        <v>5614</v>
      </c>
      <c r="H362" s="237" t="s">
        <v>4989</v>
      </c>
      <c r="I362" s="237" t="s">
        <v>5049</v>
      </c>
      <c r="J362" s="234" t="s">
        <v>5615</v>
      </c>
      <c r="K362" s="237" t="s">
        <v>4776</v>
      </c>
      <c r="L362" s="238" t="s">
        <v>179</v>
      </c>
      <c r="M362" s="235"/>
      <c r="N362" s="236">
        <v>2700</v>
      </c>
      <c r="O362" s="235">
        <v>2700</v>
      </c>
      <c r="P362" s="284">
        <v>19.852941176470587</v>
      </c>
      <c r="Q362" s="237">
        <v>136</v>
      </c>
      <c r="R362" s="242">
        <v>45269</v>
      </c>
      <c r="S362" s="234"/>
      <c r="T362" s="237" t="s">
        <v>277</v>
      </c>
      <c r="U362" s="234"/>
      <c r="V362" s="234"/>
      <c r="W362" s="238" t="s">
        <v>4729</v>
      </c>
      <c r="X362" s="234" t="s">
        <v>4730</v>
      </c>
      <c r="Y362" s="234" t="s">
        <v>5615</v>
      </c>
    </row>
    <row r="363" spans="1:25" ht="14.25" customHeight="1">
      <c r="A363" s="281" t="s">
        <v>4568</v>
      </c>
      <c r="B363" s="282">
        <v>376</v>
      </c>
      <c r="C363" s="281" t="s">
        <v>5047</v>
      </c>
      <c r="D363" s="237" t="s">
        <v>4344</v>
      </c>
      <c r="E363" s="282" t="s">
        <v>4614</v>
      </c>
      <c r="F363" s="281">
        <v>122646</v>
      </c>
      <c r="G363" s="281" t="s">
        <v>5616</v>
      </c>
      <c r="H363" s="281" t="s">
        <v>4573</v>
      </c>
      <c r="I363" s="281" t="s">
        <v>5049</v>
      </c>
      <c r="J363" s="234" t="s">
        <v>5617</v>
      </c>
      <c r="K363" s="281" t="s">
        <v>4849</v>
      </c>
      <c r="L363" s="282" t="s">
        <v>179</v>
      </c>
      <c r="M363" s="235"/>
      <c r="N363" s="236">
        <v>30000</v>
      </c>
      <c r="O363" s="235">
        <v>30000</v>
      </c>
      <c r="P363" s="284">
        <v>115.38461538461539</v>
      </c>
      <c r="Q363" s="237">
        <v>260</v>
      </c>
      <c r="R363" s="242"/>
      <c r="S363" s="234"/>
      <c r="T363" s="238" t="s">
        <v>277</v>
      </c>
      <c r="U363" s="234"/>
      <c r="V363" s="234"/>
      <c r="W363" s="238" t="s">
        <v>4591</v>
      </c>
      <c r="X363" s="239" t="s">
        <v>4592</v>
      </c>
      <c r="Y363" s="234" t="s">
        <v>5617</v>
      </c>
    </row>
    <row r="364" spans="1:25" ht="14.25" customHeight="1">
      <c r="A364" s="281" t="s">
        <v>4568</v>
      </c>
      <c r="B364" s="285">
        <v>377</v>
      </c>
      <c r="C364" s="286" t="s">
        <v>5047</v>
      </c>
      <c r="D364" s="286" t="s">
        <v>4619</v>
      </c>
      <c r="E364" s="285" t="s">
        <v>4595</v>
      </c>
      <c r="F364" s="293">
        <v>111404</v>
      </c>
      <c r="G364" s="293" t="s">
        <v>5618</v>
      </c>
      <c r="H364" s="286" t="s">
        <v>4573</v>
      </c>
      <c r="I364" s="293" t="s">
        <v>5049</v>
      </c>
      <c r="J364" s="234" t="s">
        <v>5619</v>
      </c>
      <c r="K364" s="286" t="s">
        <v>4733</v>
      </c>
      <c r="L364" s="285" t="s">
        <v>179</v>
      </c>
      <c r="M364" s="235"/>
      <c r="N364" s="236">
        <v>38000</v>
      </c>
      <c r="O364" s="235">
        <v>38000</v>
      </c>
      <c r="P364" s="284">
        <v>180.95238095238096</v>
      </c>
      <c r="Q364" s="237">
        <v>210</v>
      </c>
      <c r="R364" s="242"/>
      <c r="S364" s="234"/>
      <c r="T364" s="238" t="s">
        <v>4639</v>
      </c>
      <c r="U364" s="234"/>
      <c r="V364" s="234"/>
      <c r="W364" s="238" t="s">
        <v>4599</v>
      </c>
      <c r="X364" s="234" t="s">
        <v>4600</v>
      </c>
      <c r="Y364" s="234" t="s">
        <v>5619</v>
      </c>
    </row>
    <row r="365" spans="1:25" ht="14.25" customHeight="1">
      <c r="A365" s="281" t="s">
        <v>4568</v>
      </c>
      <c r="B365" s="238">
        <v>378</v>
      </c>
      <c r="C365" s="237" t="s">
        <v>5047</v>
      </c>
      <c r="D365" s="237" t="s">
        <v>4724</v>
      </c>
      <c r="E365" s="238" t="s">
        <v>5041</v>
      </c>
      <c r="F365" s="237">
        <v>121205</v>
      </c>
      <c r="G365" s="237" t="s">
        <v>5620</v>
      </c>
      <c r="H365" s="237" t="s">
        <v>4989</v>
      </c>
      <c r="I365" s="237" t="s">
        <v>5344</v>
      </c>
      <c r="J365" s="234" t="s">
        <v>5621</v>
      </c>
      <c r="K365" s="237" t="s">
        <v>5622</v>
      </c>
      <c r="L365" s="238" t="s">
        <v>179</v>
      </c>
      <c r="M365" s="235">
        <v>500</v>
      </c>
      <c r="N365" s="236"/>
      <c r="O365" s="235">
        <v>500</v>
      </c>
      <c r="P365" s="283">
        <v>7.8125</v>
      </c>
      <c r="Q365" s="237">
        <v>64</v>
      </c>
      <c r="R365" s="242">
        <v>45344</v>
      </c>
      <c r="S365" s="234"/>
      <c r="T365" s="237" t="s">
        <v>5623</v>
      </c>
      <c r="U365" s="234"/>
      <c r="V365" s="234"/>
      <c r="W365" s="238" t="s">
        <v>4729</v>
      </c>
      <c r="X365" s="234" t="s">
        <v>4730</v>
      </c>
      <c r="Y365" s="234" t="s">
        <v>5621</v>
      </c>
    </row>
    <row r="366" spans="1:25" ht="14.25" customHeight="1">
      <c r="A366" s="281" t="s">
        <v>4568</v>
      </c>
      <c r="B366" s="285">
        <v>379</v>
      </c>
      <c r="C366" s="286" t="s">
        <v>5047</v>
      </c>
      <c r="D366" s="286" t="s">
        <v>4710</v>
      </c>
      <c r="E366" s="285" t="s">
        <v>4711</v>
      </c>
      <c r="F366" s="286">
        <v>122098</v>
      </c>
      <c r="G366" s="286" t="s">
        <v>5624</v>
      </c>
      <c r="H366" s="286" t="s">
        <v>4989</v>
      </c>
      <c r="I366" s="286" t="s">
        <v>5049</v>
      </c>
      <c r="J366" s="234" t="s">
        <v>5625</v>
      </c>
      <c r="K366" s="286" t="s">
        <v>4714</v>
      </c>
      <c r="L366" s="285" t="s">
        <v>179</v>
      </c>
      <c r="M366" s="235">
        <v>2000</v>
      </c>
      <c r="N366" s="236"/>
      <c r="O366" s="235">
        <v>2000</v>
      </c>
      <c r="P366" s="284">
        <v>15.503875968992247</v>
      </c>
      <c r="Q366" s="237">
        <v>129</v>
      </c>
      <c r="R366" s="242">
        <v>45226</v>
      </c>
      <c r="S366" s="234"/>
      <c r="T366" s="237" t="s">
        <v>277</v>
      </c>
      <c r="U366" s="234"/>
      <c r="V366" s="234"/>
      <c r="W366" s="238" t="s">
        <v>4585</v>
      </c>
      <c r="X366" s="234" t="s">
        <v>4586</v>
      </c>
      <c r="Y366" s="234" t="s">
        <v>5625</v>
      </c>
    </row>
    <row r="367" spans="1:25" ht="14.25" customHeight="1">
      <c r="A367" s="281" t="s">
        <v>4568</v>
      </c>
      <c r="B367" s="238">
        <v>380</v>
      </c>
      <c r="C367" s="237" t="s">
        <v>5047</v>
      </c>
      <c r="D367" s="237" t="s">
        <v>4117</v>
      </c>
      <c r="E367" s="238" t="s">
        <v>4587</v>
      </c>
      <c r="F367" s="237">
        <v>121628</v>
      </c>
      <c r="G367" s="237" t="s">
        <v>5626</v>
      </c>
      <c r="H367" s="237" t="s">
        <v>4989</v>
      </c>
      <c r="I367" s="237" t="s">
        <v>5049</v>
      </c>
      <c r="J367" s="234" t="s">
        <v>5627</v>
      </c>
      <c r="K367" s="237" t="s">
        <v>4942</v>
      </c>
      <c r="L367" s="238" t="s">
        <v>179</v>
      </c>
      <c r="M367" s="235">
        <v>1000</v>
      </c>
      <c r="N367" s="236"/>
      <c r="O367" s="235">
        <v>1000</v>
      </c>
      <c r="P367" s="284">
        <v>22.222222222222221</v>
      </c>
      <c r="Q367" s="237">
        <v>45</v>
      </c>
      <c r="R367" s="244">
        <v>45027</v>
      </c>
      <c r="S367" s="234"/>
      <c r="T367" s="237" t="s">
        <v>277</v>
      </c>
      <c r="U367" s="234"/>
      <c r="V367" s="234"/>
      <c r="W367" s="238" t="s">
        <v>4585</v>
      </c>
      <c r="X367" s="234" t="s">
        <v>4586</v>
      </c>
      <c r="Y367" s="234" t="s">
        <v>5627</v>
      </c>
    </row>
    <row r="368" spans="1:25" ht="14.25" customHeight="1">
      <c r="A368" s="281" t="s">
        <v>4568</v>
      </c>
      <c r="B368" s="289">
        <v>381</v>
      </c>
      <c r="C368" s="290" t="s">
        <v>5047</v>
      </c>
      <c r="D368" s="290" t="s">
        <v>4580</v>
      </c>
      <c r="E368" s="289" t="s">
        <v>4581</v>
      </c>
      <c r="F368" s="290">
        <v>121052</v>
      </c>
      <c r="G368" s="290" t="s">
        <v>5628</v>
      </c>
      <c r="H368" s="290" t="s">
        <v>4573</v>
      </c>
      <c r="I368" s="290" t="s">
        <v>5049</v>
      </c>
      <c r="J368" s="234" t="s">
        <v>5629</v>
      </c>
      <c r="K368" s="290" t="s">
        <v>4584</v>
      </c>
      <c r="L368" s="289" t="s">
        <v>179</v>
      </c>
      <c r="M368" s="235">
        <v>500</v>
      </c>
      <c r="N368" s="236"/>
      <c r="O368" s="235">
        <v>500</v>
      </c>
      <c r="P368" s="283">
        <v>4.5871559633027523</v>
      </c>
      <c r="Q368" s="237">
        <v>109</v>
      </c>
      <c r="R368" s="242"/>
      <c r="S368" s="234"/>
      <c r="T368" s="238" t="s">
        <v>277</v>
      </c>
      <c r="U368" s="234"/>
      <c r="V368" s="234"/>
      <c r="W368" s="238" t="s">
        <v>4585</v>
      </c>
      <c r="X368" s="234" t="s">
        <v>4586</v>
      </c>
      <c r="Y368" s="234" t="s">
        <v>5629</v>
      </c>
    </row>
    <row r="369" spans="1:25" ht="14.25" customHeight="1">
      <c r="A369" s="281" t="s">
        <v>4568</v>
      </c>
      <c r="B369" s="238">
        <v>382</v>
      </c>
      <c r="C369" s="237" t="s">
        <v>5047</v>
      </c>
      <c r="D369" s="237" t="s">
        <v>4117</v>
      </c>
      <c r="E369" s="238" t="s">
        <v>4587</v>
      </c>
      <c r="F369" s="237">
        <v>122174</v>
      </c>
      <c r="G369" s="237" t="s">
        <v>5630</v>
      </c>
      <c r="H369" s="237" t="s">
        <v>4989</v>
      </c>
      <c r="I369" s="237" t="s">
        <v>5049</v>
      </c>
      <c r="J369" s="234" t="s">
        <v>5631</v>
      </c>
      <c r="K369" s="237" t="s">
        <v>4942</v>
      </c>
      <c r="L369" s="238" t="s">
        <v>179</v>
      </c>
      <c r="M369" s="235">
        <v>40000</v>
      </c>
      <c r="N369" s="236"/>
      <c r="O369" s="235">
        <v>40000</v>
      </c>
      <c r="P369" s="284">
        <v>465.11627906976742</v>
      </c>
      <c r="Q369" s="237">
        <v>86</v>
      </c>
      <c r="R369" s="243" t="s">
        <v>5632</v>
      </c>
      <c r="S369" s="234"/>
      <c r="T369" s="237" t="s">
        <v>277</v>
      </c>
      <c r="U369" s="234"/>
      <c r="V369" s="234"/>
      <c r="W369" s="238" t="s">
        <v>4591</v>
      </c>
      <c r="X369" s="239" t="s">
        <v>4592</v>
      </c>
      <c r="Y369" s="234" t="s">
        <v>5631</v>
      </c>
    </row>
    <row r="370" spans="1:25" ht="14.25" customHeight="1">
      <c r="A370" s="281" t="s">
        <v>4568</v>
      </c>
      <c r="B370" s="282">
        <v>383</v>
      </c>
      <c r="C370" s="281" t="s">
        <v>5047</v>
      </c>
      <c r="D370" s="281" t="s">
        <v>4580</v>
      </c>
      <c r="E370" s="282" t="s">
        <v>4581</v>
      </c>
      <c r="F370" s="281">
        <v>279</v>
      </c>
      <c r="G370" s="281" t="s">
        <v>5633</v>
      </c>
      <c r="H370" s="281" t="s">
        <v>4989</v>
      </c>
      <c r="I370" s="281" t="s">
        <v>5049</v>
      </c>
      <c r="J370" s="234" t="s">
        <v>5634</v>
      </c>
      <c r="K370" s="281" t="s">
        <v>4584</v>
      </c>
      <c r="L370" s="282" t="s">
        <v>179</v>
      </c>
      <c r="M370" s="235">
        <v>4000</v>
      </c>
      <c r="N370" s="236"/>
      <c r="O370" s="235">
        <v>4000</v>
      </c>
      <c r="P370" s="284">
        <v>51.948051948051948</v>
      </c>
      <c r="Q370" s="237">
        <v>77</v>
      </c>
      <c r="R370" s="242">
        <v>44965</v>
      </c>
      <c r="S370" s="234"/>
      <c r="T370" s="237" t="s">
        <v>277</v>
      </c>
      <c r="U370" s="234"/>
      <c r="V370" s="234"/>
      <c r="W370" s="238" t="s">
        <v>4585</v>
      </c>
      <c r="X370" s="234" t="s">
        <v>4586</v>
      </c>
      <c r="Y370" s="234" t="s">
        <v>5634</v>
      </c>
    </row>
    <row r="371" spans="1:25" ht="14.25" customHeight="1">
      <c r="A371" s="281" t="s">
        <v>4568</v>
      </c>
      <c r="B371" s="238">
        <v>384</v>
      </c>
      <c r="C371" s="237" t="s">
        <v>5047</v>
      </c>
      <c r="D371" s="237" t="s">
        <v>4580</v>
      </c>
      <c r="E371" s="238" t="s">
        <v>4581</v>
      </c>
      <c r="F371" s="237">
        <v>122137</v>
      </c>
      <c r="G371" s="237" t="s">
        <v>5635</v>
      </c>
      <c r="H371" s="237" t="s">
        <v>4989</v>
      </c>
      <c r="I371" s="237" t="s">
        <v>5049</v>
      </c>
      <c r="J371" s="234" t="s">
        <v>5636</v>
      </c>
      <c r="K371" s="237" t="s">
        <v>4584</v>
      </c>
      <c r="L371" s="238" t="s">
        <v>179</v>
      </c>
      <c r="M371" s="235">
        <v>4000</v>
      </c>
      <c r="N371" s="236"/>
      <c r="O371" s="235">
        <v>4000</v>
      </c>
      <c r="P371" s="284">
        <v>97.560975609756099</v>
      </c>
      <c r="Q371" s="237">
        <v>41</v>
      </c>
      <c r="R371" s="242" t="s">
        <v>5637</v>
      </c>
      <c r="S371" s="234"/>
      <c r="T371" s="237" t="s">
        <v>277</v>
      </c>
      <c r="U371" s="234"/>
      <c r="V371" s="234"/>
      <c r="W371" s="238" t="s">
        <v>4585</v>
      </c>
      <c r="X371" s="234" t="s">
        <v>4586</v>
      </c>
      <c r="Y371" s="234" t="s">
        <v>5636</v>
      </c>
    </row>
    <row r="372" spans="1:25" ht="14.25" customHeight="1">
      <c r="A372" s="281" t="s">
        <v>4568</v>
      </c>
      <c r="B372" s="289">
        <v>385</v>
      </c>
      <c r="C372" s="290" t="s">
        <v>5047</v>
      </c>
      <c r="D372" s="290" t="s">
        <v>4580</v>
      </c>
      <c r="E372" s="289" t="s">
        <v>4581</v>
      </c>
      <c r="F372" s="290">
        <v>121074</v>
      </c>
      <c r="G372" s="290" t="s">
        <v>5638</v>
      </c>
      <c r="H372" s="290" t="s">
        <v>4573</v>
      </c>
      <c r="I372" s="290" t="s">
        <v>5049</v>
      </c>
      <c r="J372" s="234" t="s">
        <v>5639</v>
      </c>
      <c r="K372" s="290" t="s">
        <v>4584</v>
      </c>
      <c r="L372" s="289" t="s">
        <v>179</v>
      </c>
      <c r="M372" s="235">
        <v>2000</v>
      </c>
      <c r="N372" s="236"/>
      <c r="O372" s="235">
        <v>2000</v>
      </c>
      <c r="P372" s="284">
        <v>23.80952380952381</v>
      </c>
      <c r="Q372" s="237">
        <v>84</v>
      </c>
      <c r="R372" s="242"/>
      <c r="S372" s="234"/>
      <c r="T372" s="238" t="s">
        <v>277</v>
      </c>
      <c r="U372" s="234"/>
      <c r="V372" s="234"/>
      <c r="W372" s="238" t="s">
        <v>4585</v>
      </c>
      <c r="X372" s="234" t="s">
        <v>4586</v>
      </c>
      <c r="Y372" s="234" t="s">
        <v>5639</v>
      </c>
    </row>
    <row r="373" spans="1:25" ht="14.25" customHeight="1">
      <c r="A373" s="281" t="s">
        <v>4568</v>
      </c>
      <c r="B373" s="238">
        <v>386</v>
      </c>
      <c r="C373" s="237" t="s">
        <v>5047</v>
      </c>
      <c r="D373" s="237" t="s">
        <v>4580</v>
      </c>
      <c r="E373" s="238" t="s">
        <v>4581</v>
      </c>
      <c r="F373" s="237">
        <v>122132</v>
      </c>
      <c r="G373" s="237" t="s">
        <v>5640</v>
      </c>
      <c r="H373" s="237" t="s">
        <v>4989</v>
      </c>
      <c r="I373" s="237" t="s">
        <v>5049</v>
      </c>
      <c r="J373" s="234" t="s">
        <v>5641</v>
      </c>
      <c r="K373" s="237" t="s">
        <v>4584</v>
      </c>
      <c r="L373" s="238" t="s">
        <v>179</v>
      </c>
      <c r="M373" s="235">
        <v>4000</v>
      </c>
      <c r="N373" s="236"/>
      <c r="O373" s="235">
        <v>4000</v>
      </c>
      <c r="P373" s="284">
        <v>102.56410256410257</v>
      </c>
      <c r="Q373" s="237">
        <v>39</v>
      </c>
      <c r="R373" s="242" t="s">
        <v>5264</v>
      </c>
      <c r="S373" s="234"/>
      <c r="T373" s="237" t="s">
        <v>277</v>
      </c>
      <c r="U373" s="234"/>
      <c r="V373" s="234"/>
      <c r="W373" s="238" t="s">
        <v>4585</v>
      </c>
      <c r="X373" s="234" t="s">
        <v>4586</v>
      </c>
      <c r="Y373" s="234" t="s">
        <v>5641</v>
      </c>
    </row>
    <row r="374" spans="1:25" ht="14.25" customHeight="1">
      <c r="A374" s="281" t="s">
        <v>4568</v>
      </c>
      <c r="B374" s="289">
        <v>387</v>
      </c>
      <c r="C374" s="290" t="s">
        <v>5047</v>
      </c>
      <c r="D374" s="290" t="s">
        <v>4580</v>
      </c>
      <c r="E374" s="289" t="s">
        <v>4581</v>
      </c>
      <c r="F374" s="290">
        <v>1097</v>
      </c>
      <c r="G374" s="290" t="s">
        <v>5642</v>
      </c>
      <c r="H374" s="290" t="s">
        <v>4573</v>
      </c>
      <c r="I374" s="290" t="s">
        <v>5049</v>
      </c>
      <c r="J374" s="234" t="s">
        <v>5643</v>
      </c>
      <c r="K374" s="290" t="s">
        <v>4584</v>
      </c>
      <c r="L374" s="289" t="s">
        <v>179</v>
      </c>
      <c r="M374" s="235">
        <v>500</v>
      </c>
      <c r="N374" s="236"/>
      <c r="O374" s="235">
        <v>500</v>
      </c>
      <c r="P374" s="283">
        <v>4.7619047619047619</v>
      </c>
      <c r="Q374" s="237">
        <v>105</v>
      </c>
      <c r="R374" s="242"/>
      <c r="S374" s="234"/>
      <c r="T374" s="238" t="s">
        <v>277</v>
      </c>
      <c r="U374" s="234"/>
      <c r="V374" s="234"/>
      <c r="W374" s="238" t="s">
        <v>4585</v>
      </c>
      <c r="X374" s="234" t="s">
        <v>4586</v>
      </c>
      <c r="Y374" s="234" t="s">
        <v>5643</v>
      </c>
    </row>
    <row r="375" spans="1:25" ht="14.25" customHeight="1">
      <c r="A375" s="281" t="s">
        <v>4568</v>
      </c>
      <c r="B375" s="238">
        <v>388</v>
      </c>
      <c r="C375" s="237" t="s">
        <v>5047</v>
      </c>
      <c r="D375" s="237" t="s">
        <v>4117</v>
      </c>
      <c r="E375" s="238" t="s">
        <v>4711</v>
      </c>
      <c r="F375" s="237">
        <v>121109</v>
      </c>
      <c r="G375" s="237" t="s">
        <v>5644</v>
      </c>
      <c r="H375" s="237" t="s">
        <v>4989</v>
      </c>
      <c r="I375" s="237" t="s">
        <v>5049</v>
      </c>
      <c r="J375" s="234" t="s">
        <v>5645</v>
      </c>
      <c r="K375" s="237" t="s">
        <v>4942</v>
      </c>
      <c r="L375" s="238" t="s">
        <v>179</v>
      </c>
      <c r="M375" s="235">
        <v>1500</v>
      </c>
      <c r="N375" s="236"/>
      <c r="O375" s="235">
        <v>1500</v>
      </c>
      <c r="P375" s="284">
        <v>15.151515151515152</v>
      </c>
      <c r="Q375" s="237">
        <v>99</v>
      </c>
      <c r="R375" s="243" t="s">
        <v>5604</v>
      </c>
      <c r="S375" s="234"/>
      <c r="T375" s="237" t="s">
        <v>277</v>
      </c>
      <c r="U375" s="234"/>
      <c r="V375" s="234"/>
      <c r="W375" s="238" t="s">
        <v>4591</v>
      </c>
      <c r="X375" s="239" t="s">
        <v>4592</v>
      </c>
      <c r="Y375" s="234" t="s">
        <v>5645</v>
      </c>
    </row>
    <row r="376" spans="1:25" ht="14.25" customHeight="1">
      <c r="A376" s="281" t="s">
        <v>4568</v>
      </c>
      <c r="B376" s="238">
        <v>389</v>
      </c>
      <c r="C376" s="237" t="s">
        <v>5047</v>
      </c>
      <c r="D376" s="237" t="s">
        <v>4117</v>
      </c>
      <c r="E376" s="238" t="s">
        <v>4711</v>
      </c>
      <c r="F376" s="237">
        <v>122073</v>
      </c>
      <c r="G376" s="237" t="s">
        <v>5646</v>
      </c>
      <c r="H376" s="237" t="s">
        <v>4989</v>
      </c>
      <c r="I376" s="237" t="s">
        <v>5049</v>
      </c>
      <c r="J376" s="234" t="s">
        <v>5647</v>
      </c>
      <c r="K376" s="237" t="s">
        <v>4942</v>
      </c>
      <c r="L376" s="238" t="s">
        <v>179</v>
      </c>
      <c r="M376" s="235">
        <v>2000</v>
      </c>
      <c r="N376" s="236"/>
      <c r="O376" s="235">
        <v>2000</v>
      </c>
      <c r="P376" s="284">
        <v>21.50537634408602</v>
      </c>
      <c r="Q376" s="237">
        <v>93</v>
      </c>
      <c r="R376" s="244">
        <v>45056</v>
      </c>
      <c r="S376" s="234"/>
      <c r="T376" s="237" t="s">
        <v>277</v>
      </c>
      <c r="U376" s="234"/>
      <c r="V376" s="234"/>
      <c r="W376" s="238" t="s">
        <v>4591</v>
      </c>
      <c r="X376" s="239" t="s">
        <v>4592</v>
      </c>
      <c r="Y376" s="234" t="s">
        <v>5647</v>
      </c>
    </row>
    <row r="377" spans="1:25" ht="14.25" customHeight="1">
      <c r="A377" s="281" t="s">
        <v>4568</v>
      </c>
      <c r="B377" s="282">
        <v>390</v>
      </c>
      <c r="C377" s="281" t="s">
        <v>5047</v>
      </c>
      <c r="D377" s="281" t="s">
        <v>4710</v>
      </c>
      <c r="E377" s="282" t="s">
        <v>4711</v>
      </c>
      <c r="F377" s="281">
        <v>121064</v>
      </c>
      <c r="G377" s="281" t="s">
        <v>5648</v>
      </c>
      <c r="H377" s="281" t="s">
        <v>4573</v>
      </c>
      <c r="I377" s="281" t="s">
        <v>5049</v>
      </c>
      <c r="J377" s="234" t="s">
        <v>5649</v>
      </c>
      <c r="K377" s="281" t="s">
        <v>4739</v>
      </c>
      <c r="L377" s="282" t="s">
        <v>179</v>
      </c>
      <c r="M377" s="235">
        <v>2000</v>
      </c>
      <c r="N377" s="236"/>
      <c r="O377" s="235">
        <v>2000</v>
      </c>
      <c r="P377" s="284">
        <v>11.834319526627219</v>
      </c>
      <c r="Q377" s="237">
        <v>169</v>
      </c>
      <c r="R377" s="242"/>
      <c r="S377" s="234"/>
      <c r="T377" s="238" t="s">
        <v>277</v>
      </c>
      <c r="U377" s="234"/>
      <c r="V377" s="234"/>
      <c r="W377" s="238" t="s">
        <v>4585</v>
      </c>
      <c r="X377" s="234" t="s">
        <v>4586</v>
      </c>
      <c r="Y377" s="234" t="s">
        <v>5649</v>
      </c>
    </row>
    <row r="378" spans="1:25" ht="14.25" customHeight="1">
      <c r="A378" s="281" t="s">
        <v>4568</v>
      </c>
      <c r="B378" s="285">
        <v>391</v>
      </c>
      <c r="C378" s="286" t="s">
        <v>5047</v>
      </c>
      <c r="D378" s="286" t="s">
        <v>4710</v>
      </c>
      <c r="E378" s="285" t="s">
        <v>4711</v>
      </c>
      <c r="F378" s="286">
        <v>122225</v>
      </c>
      <c r="G378" s="286" t="s">
        <v>5650</v>
      </c>
      <c r="H378" s="286" t="s">
        <v>4573</v>
      </c>
      <c r="I378" s="286" t="s">
        <v>5049</v>
      </c>
      <c r="J378" s="234" t="s">
        <v>5651</v>
      </c>
      <c r="K378" s="286" t="s">
        <v>4739</v>
      </c>
      <c r="L378" s="285" t="s">
        <v>179</v>
      </c>
      <c r="M378" s="235">
        <v>1000</v>
      </c>
      <c r="N378" s="236">
        <v>30000</v>
      </c>
      <c r="O378" s="235">
        <v>31000</v>
      </c>
      <c r="P378" s="284">
        <v>221.42857142857142</v>
      </c>
      <c r="Q378" s="237">
        <v>140</v>
      </c>
      <c r="R378" s="242"/>
      <c r="S378" s="234"/>
      <c r="T378" s="238" t="s">
        <v>277</v>
      </c>
      <c r="U378" s="234"/>
      <c r="V378" s="234"/>
      <c r="W378" s="238" t="s">
        <v>4585</v>
      </c>
      <c r="X378" s="234" t="s">
        <v>4586</v>
      </c>
      <c r="Y378" s="234" t="s">
        <v>5651</v>
      </c>
    </row>
    <row r="379" spans="1:25" ht="14.25" customHeight="1">
      <c r="A379" s="281" t="s">
        <v>4568</v>
      </c>
      <c r="B379" s="285">
        <v>392</v>
      </c>
      <c r="C379" s="286" t="s">
        <v>5047</v>
      </c>
      <c r="D379" s="286" t="s">
        <v>4710</v>
      </c>
      <c r="E379" s="285" t="s">
        <v>4711</v>
      </c>
      <c r="F379" s="286">
        <v>122091</v>
      </c>
      <c r="G379" s="286" t="s">
        <v>5652</v>
      </c>
      <c r="H379" s="286" t="s">
        <v>4989</v>
      </c>
      <c r="I379" s="286" t="s">
        <v>5049</v>
      </c>
      <c r="J379" s="234" t="s">
        <v>5653</v>
      </c>
      <c r="K379" s="286" t="s">
        <v>4739</v>
      </c>
      <c r="L379" s="285" t="s">
        <v>179</v>
      </c>
      <c r="M379" s="235">
        <v>1200</v>
      </c>
      <c r="N379" s="236"/>
      <c r="O379" s="235">
        <v>1200</v>
      </c>
      <c r="P379" s="284">
        <v>11.009174311926605</v>
      </c>
      <c r="Q379" s="237">
        <v>109</v>
      </c>
      <c r="R379" s="242">
        <v>45203</v>
      </c>
      <c r="S379" s="234"/>
      <c r="T379" s="237" t="s">
        <v>277</v>
      </c>
      <c r="U379" s="234"/>
      <c r="V379" s="234"/>
      <c r="W379" s="238" t="s">
        <v>4585</v>
      </c>
      <c r="X379" s="234" t="s">
        <v>4586</v>
      </c>
      <c r="Y379" s="234" t="s">
        <v>5653</v>
      </c>
    </row>
    <row r="380" spans="1:25" ht="14.25" customHeight="1">
      <c r="A380" s="281" t="s">
        <v>4568</v>
      </c>
      <c r="B380" s="238">
        <v>393</v>
      </c>
      <c r="C380" s="237" t="s">
        <v>5047</v>
      </c>
      <c r="D380" s="237" t="s">
        <v>4117</v>
      </c>
      <c r="E380" s="238" t="s">
        <v>4711</v>
      </c>
      <c r="F380" s="237">
        <v>121627</v>
      </c>
      <c r="G380" s="237" t="s">
        <v>5654</v>
      </c>
      <c r="H380" s="237" t="s">
        <v>4989</v>
      </c>
      <c r="I380" s="237" t="s">
        <v>5049</v>
      </c>
      <c r="J380" s="234" t="s">
        <v>5655</v>
      </c>
      <c r="K380" s="237" t="s">
        <v>4942</v>
      </c>
      <c r="L380" s="238" t="s">
        <v>179</v>
      </c>
      <c r="M380" s="235">
        <v>0</v>
      </c>
      <c r="N380" s="236"/>
      <c r="O380" s="235">
        <v>0</v>
      </c>
      <c r="P380" s="284">
        <v>0</v>
      </c>
      <c r="Q380" s="237">
        <v>65</v>
      </c>
      <c r="R380" s="244">
        <v>45201</v>
      </c>
      <c r="S380" s="234"/>
      <c r="T380" s="237" t="s">
        <v>277</v>
      </c>
      <c r="U380" s="234"/>
      <c r="V380" s="234"/>
      <c r="W380" s="238" t="s">
        <v>4591</v>
      </c>
      <c r="X380" s="239" t="s">
        <v>4592</v>
      </c>
      <c r="Y380" s="234" t="s">
        <v>5655</v>
      </c>
    </row>
    <row r="381" spans="1:25" ht="14.25" customHeight="1">
      <c r="A381" s="281" t="s">
        <v>4568</v>
      </c>
      <c r="B381" s="238">
        <v>394</v>
      </c>
      <c r="C381" s="237" t="s">
        <v>5047</v>
      </c>
      <c r="D381" s="237" t="s">
        <v>4117</v>
      </c>
      <c r="E381" s="238" t="s">
        <v>4654</v>
      </c>
      <c r="F381" s="237">
        <v>81</v>
      </c>
      <c r="G381" s="237" t="s">
        <v>5656</v>
      </c>
      <c r="H381" s="237" t="s">
        <v>4989</v>
      </c>
      <c r="I381" s="237" t="s">
        <v>5049</v>
      </c>
      <c r="J381" s="234" t="s">
        <v>5657</v>
      </c>
      <c r="K381" s="237" t="s">
        <v>4657</v>
      </c>
      <c r="L381" s="238" t="s">
        <v>179</v>
      </c>
      <c r="M381" s="235">
        <v>1000</v>
      </c>
      <c r="N381" s="236"/>
      <c r="O381" s="235">
        <v>1000</v>
      </c>
      <c r="P381" s="284">
        <v>15.873015873015873</v>
      </c>
      <c r="Q381" s="237">
        <v>63</v>
      </c>
      <c r="R381" s="243" t="s">
        <v>5658</v>
      </c>
      <c r="S381" s="234"/>
      <c r="T381" s="237" t="s">
        <v>277</v>
      </c>
      <c r="U381" s="234"/>
      <c r="V381" s="234"/>
      <c r="W381" s="238" t="s">
        <v>4591</v>
      </c>
      <c r="X381" s="239" t="s">
        <v>4592</v>
      </c>
      <c r="Y381" s="234" t="s">
        <v>5657</v>
      </c>
    </row>
    <row r="382" spans="1:25" ht="14.25" customHeight="1">
      <c r="A382" s="281" t="s">
        <v>4568</v>
      </c>
      <c r="B382" s="289">
        <v>395</v>
      </c>
      <c r="C382" s="290" t="s">
        <v>5047</v>
      </c>
      <c r="D382" s="290" t="s">
        <v>4117</v>
      </c>
      <c r="E382" s="289" t="s">
        <v>4587</v>
      </c>
      <c r="F382" s="290">
        <v>122187</v>
      </c>
      <c r="G382" s="290" t="s">
        <v>5659</v>
      </c>
      <c r="H382" s="290" t="s">
        <v>4573</v>
      </c>
      <c r="I382" s="290" t="s">
        <v>5049</v>
      </c>
      <c r="J382" s="234" t="s">
        <v>5660</v>
      </c>
      <c r="K382" s="290" t="s">
        <v>4590</v>
      </c>
      <c r="L382" s="289" t="s">
        <v>179</v>
      </c>
      <c r="M382" s="235">
        <v>2000</v>
      </c>
      <c r="N382" s="236"/>
      <c r="O382" s="235">
        <v>2000</v>
      </c>
      <c r="P382" s="284">
        <v>11.111111111111111</v>
      </c>
      <c r="Q382" s="237">
        <v>180</v>
      </c>
      <c r="R382" s="242"/>
      <c r="S382" s="234"/>
      <c r="T382" s="238" t="s">
        <v>277</v>
      </c>
      <c r="U382" s="234"/>
      <c r="V382" s="234"/>
      <c r="W382" s="238" t="s">
        <v>4591</v>
      </c>
      <c r="X382" s="239" t="s">
        <v>4592</v>
      </c>
      <c r="Y382" s="234" t="s">
        <v>5660</v>
      </c>
    </row>
    <row r="383" spans="1:25" ht="14.25" customHeight="1">
      <c r="A383" s="281" t="s">
        <v>4568</v>
      </c>
      <c r="B383" s="238">
        <v>396</v>
      </c>
      <c r="C383" s="237" t="s">
        <v>5047</v>
      </c>
      <c r="D383" s="237" t="s">
        <v>4117</v>
      </c>
      <c r="E383" s="238" t="s">
        <v>4654</v>
      </c>
      <c r="F383" s="237">
        <v>121110</v>
      </c>
      <c r="G383" s="237" t="s">
        <v>5661</v>
      </c>
      <c r="H383" s="237" t="s">
        <v>4989</v>
      </c>
      <c r="I383" s="237" t="s">
        <v>5049</v>
      </c>
      <c r="J383" s="234" t="s">
        <v>5662</v>
      </c>
      <c r="K383" s="237" t="s">
        <v>4657</v>
      </c>
      <c r="L383" s="238" t="s">
        <v>179</v>
      </c>
      <c r="M383" s="235">
        <v>2000</v>
      </c>
      <c r="N383" s="236"/>
      <c r="O383" s="235">
        <v>2000</v>
      </c>
      <c r="P383" s="284">
        <v>25.316455696202532</v>
      </c>
      <c r="Q383" s="237">
        <v>79</v>
      </c>
      <c r="R383" s="244">
        <v>45537</v>
      </c>
      <c r="S383" s="234"/>
      <c r="T383" s="237" t="s">
        <v>277</v>
      </c>
      <c r="U383" s="234"/>
      <c r="V383" s="234"/>
      <c r="W383" s="238" t="s">
        <v>4591</v>
      </c>
      <c r="X383" s="239" t="s">
        <v>4592</v>
      </c>
      <c r="Y383" s="234" t="s">
        <v>5662</v>
      </c>
    </row>
    <row r="384" spans="1:25" ht="14.25" customHeight="1">
      <c r="A384" s="281" t="s">
        <v>4568</v>
      </c>
      <c r="B384" s="289">
        <v>397</v>
      </c>
      <c r="C384" s="290" t="s">
        <v>5047</v>
      </c>
      <c r="D384" s="290" t="s">
        <v>4619</v>
      </c>
      <c r="E384" s="289" t="s">
        <v>4595</v>
      </c>
      <c r="F384" s="291">
        <v>122237</v>
      </c>
      <c r="G384" s="291" t="s">
        <v>5663</v>
      </c>
      <c r="H384" s="290" t="s">
        <v>4573</v>
      </c>
      <c r="I384" s="291" t="s">
        <v>5049</v>
      </c>
      <c r="J384" s="234" t="s">
        <v>5664</v>
      </c>
      <c r="K384" s="290" t="s">
        <v>4783</v>
      </c>
      <c r="L384" s="289" t="s">
        <v>179</v>
      </c>
      <c r="M384" s="235">
        <v>8000</v>
      </c>
      <c r="N384" s="236"/>
      <c r="O384" s="235">
        <v>8000</v>
      </c>
      <c r="P384" s="284">
        <v>65.573770491803273</v>
      </c>
      <c r="Q384" s="237">
        <v>122</v>
      </c>
      <c r="R384" s="242"/>
      <c r="S384" s="234"/>
      <c r="T384" s="238" t="s">
        <v>4639</v>
      </c>
      <c r="U384" s="234"/>
      <c r="V384" s="234"/>
      <c r="W384" s="237" t="s">
        <v>4624</v>
      </c>
      <c r="X384" s="237" t="s">
        <v>4624</v>
      </c>
      <c r="Y384" s="234" t="s">
        <v>5664</v>
      </c>
    </row>
    <row r="385" spans="1:25" ht="14.25" customHeight="1">
      <c r="A385" s="281" t="s">
        <v>4568</v>
      </c>
      <c r="B385" s="238">
        <v>398</v>
      </c>
      <c r="C385" s="237" t="s">
        <v>5047</v>
      </c>
      <c r="D385" s="237" t="s">
        <v>4619</v>
      </c>
      <c r="E385" s="238" t="s">
        <v>4595</v>
      </c>
      <c r="F385" s="247">
        <v>121365</v>
      </c>
      <c r="G385" s="247" t="s">
        <v>5665</v>
      </c>
      <c r="H385" s="237" t="s">
        <v>4989</v>
      </c>
      <c r="I385" s="247" t="s">
        <v>5344</v>
      </c>
      <c r="J385" s="234" t="s">
        <v>5666</v>
      </c>
      <c r="K385" s="237" t="s">
        <v>4783</v>
      </c>
      <c r="L385" s="238" t="s">
        <v>179</v>
      </c>
      <c r="M385" s="235">
        <v>1000</v>
      </c>
      <c r="N385" s="236"/>
      <c r="O385" s="235">
        <v>1000</v>
      </c>
      <c r="P385" s="284">
        <v>18.181818181818183</v>
      </c>
      <c r="Q385" s="237">
        <v>55</v>
      </c>
      <c r="R385" s="242">
        <v>45185</v>
      </c>
      <c r="S385" s="234"/>
      <c r="T385" s="238" t="s">
        <v>4639</v>
      </c>
      <c r="U385" s="234"/>
      <c r="V385" s="234"/>
      <c r="W385" s="237" t="s">
        <v>4624</v>
      </c>
      <c r="X385" s="237" t="s">
        <v>4624</v>
      </c>
      <c r="Y385" s="234" t="s">
        <v>5666</v>
      </c>
    </row>
    <row r="386" spans="1:25" ht="14.25" customHeight="1">
      <c r="A386" s="281" t="s">
        <v>4568</v>
      </c>
      <c r="B386" s="285">
        <v>399</v>
      </c>
      <c r="C386" s="286" t="s">
        <v>5047</v>
      </c>
      <c r="D386" s="286" t="s">
        <v>4724</v>
      </c>
      <c r="E386" s="285" t="s">
        <v>4773</v>
      </c>
      <c r="F386" s="286">
        <v>101</v>
      </c>
      <c r="G386" s="286" t="s">
        <v>5667</v>
      </c>
      <c r="H386" s="286" t="s">
        <v>4989</v>
      </c>
      <c r="I386" s="286" t="s">
        <v>5049</v>
      </c>
      <c r="J386" s="234" t="s">
        <v>5668</v>
      </c>
      <c r="K386" s="286" t="s">
        <v>4969</v>
      </c>
      <c r="L386" s="285" t="s">
        <v>179</v>
      </c>
      <c r="M386" s="235">
        <v>0</v>
      </c>
      <c r="N386" s="236"/>
      <c r="O386" s="235">
        <v>0</v>
      </c>
      <c r="P386" s="284">
        <v>0</v>
      </c>
      <c r="Q386" s="237">
        <v>81</v>
      </c>
      <c r="R386" s="242">
        <v>45316</v>
      </c>
      <c r="S386" s="234"/>
      <c r="T386" s="237" t="s">
        <v>5669</v>
      </c>
      <c r="U386" s="234"/>
      <c r="V386" s="234"/>
      <c r="W386" s="238" t="s">
        <v>4729</v>
      </c>
      <c r="X386" s="234" t="s">
        <v>4730</v>
      </c>
      <c r="Y386" s="234" t="s">
        <v>5668</v>
      </c>
    </row>
    <row r="387" spans="1:25" ht="14.25" customHeight="1">
      <c r="A387" s="281" t="s">
        <v>4568</v>
      </c>
      <c r="B387" s="238">
        <v>400</v>
      </c>
      <c r="C387" s="237" t="s">
        <v>5047</v>
      </c>
      <c r="D387" s="237" t="s">
        <v>4117</v>
      </c>
      <c r="E387" s="238" t="s">
        <v>4683</v>
      </c>
      <c r="F387" s="237">
        <v>121715</v>
      </c>
      <c r="G387" s="237" t="s">
        <v>5670</v>
      </c>
      <c r="H387" s="237" t="s">
        <v>4989</v>
      </c>
      <c r="I387" s="237" t="s">
        <v>5344</v>
      </c>
      <c r="J387" s="234" t="s">
        <v>5671</v>
      </c>
      <c r="K387" s="237" t="s">
        <v>4693</v>
      </c>
      <c r="L387" s="238" t="s">
        <v>179</v>
      </c>
      <c r="M387" s="235">
        <v>4000</v>
      </c>
      <c r="N387" s="236"/>
      <c r="O387" s="235">
        <v>4000</v>
      </c>
      <c r="P387" s="284">
        <v>65.573770491803273</v>
      </c>
      <c r="Q387" s="237">
        <v>61</v>
      </c>
      <c r="R387" s="243" t="s">
        <v>5672</v>
      </c>
      <c r="S387" s="234"/>
      <c r="T387" s="237" t="s">
        <v>277</v>
      </c>
      <c r="U387" s="234"/>
      <c r="V387" s="234"/>
      <c r="W387" s="238" t="s">
        <v>4591</v>
      </c>
      <c r="X387" s="239" t="s">
        <v>4592</v>
      </c>
      <c r="Y387" s="234" t="s">
        <v>5671</v>
      </c>
    </row>
    <row r="388" spans="1:25" ht="14.25" customHeight="1">
      <c r="A388" s="281" t="s">
        <v>4568</v>
      </c>
      <c r="B388" s="289">
        <v>401</v>
      </c>
      <c r="C388" s="290" t="s">
        <v>5047</v>
      </c>
      <c r="D388" s="290" t="s">
        <v>4710</v>
      </c>
      <c r="E388" s="289" t="s">
        <v>4711</v>
      </c>
      <c r="F388" s="290">
        <v>10127</v>
      </c>
      <c r="G388" s="290" t="s">
        <v>5673</v>
      </c>
      <c r="H388" s="290" t="s">
        <v>4573</v>
      </c>
      <c r="I388" s="290" t="s">
        <v>5049</v>
      </c>
      <c r="J388" s="234" t="s">
        <v>5674</v>
      </c>
      <c r="K388" s="290" t="s">
        <v>4739</v>
      </c>
      <c r="L388" s="289" t="s">
        <v>179</v>
      </c>
      <c r="M388" s="235"/>
      <c r="N388" s="236">
        <v>23540</v>
      </c>
      <c r="O388" s="235">
        <v>23540</v>
      </c>
      <c r="P388" s="284">
        <v>74.730158730158735</v>
      </c>
      <c r="Q388" s="237">
        <v>315</v>
      </c>
      <c r="R388" s="242"/>
      <c r="S388" s="234"/>
      <c r="T388" s="238" t="s">
        <v>277</v>
      </c>
      <c r="U388" s="234"/>
      <c r="V388" s="234"/>
      <c r="W388" s="238" t="s">
        <v>4585</v>
      </c>
      <c r="X388" s="234" t="s">
        <v>4586</v>
      </c>
      <c r="Y388" s="234" t="s">
        <v>5674</v>
      </c>
    </row>
    <row r="389" spans="1:25" ht="14.25" customHeight="1">
      <c r="A389" s="281" t="s">
        <v>4568</v>
      </c>
      <c r="B389" s="238">
        <v>402</v>
      </c>
      <c r="C389" s="237" t="s">
        <v>5047</v>
      </c>
      <c r="D389" s="237" t="s">
        <v>4710</v>
      </c>
      <c r="E389" s="238" t="s">
        <v>4711</v>
      </c>
      <c r="F389" s="237">
        <v>122287</v>
      </c>
      <c r="G389" s="237" t="s">
        <v>5675</v>
      </c>
      <c r="H389" s="237" t="s">
        <v>4989</v>
      </c>
      <c r="I389" s="237" t="s">
        <v>5049</v>
      </c>
      <c r="J389" s="234" t="s">
        <v>5676</v>
      </c>
      <c r="K389" s="237" t="s">
        <v>4739</v>
      </c>
      <c r="L389" s="238" t="s">
        <v>179</v>
      </c>
      <c r="M389" s="235"/>
      <c r="N389" s="236">
        <v>29000</v>
      </c>
      <c r="O389" s="235">
        <v>29000</v>
      </c>
      <c r="P389" s="284">
        <v>151.83246073298429</v>
      </c>
      <c r="Q389" s="237">
        <v>191</v>
      </c>
      <c r="R389" s="242">
        <v>45269</v>
      </c>
      <c r="S389" s="234"/>
      <c r="T389" s="237" t="s">
        <v>277</v>
      </c>
      <c r="U389" s="234"/>
      <c r="V389" s="234"/>
      <c r="W389" s="238" t="s">
        <v>4585</v>
      </c>
      <c r="X389" s="234" t="s">
        <v>4586</v>
      </c>
      <c r="Y389" s="234" t="s">
        <v>5676</v>
      </c>
    </row>
    <row r="390" spans="1:25" ht="14.25" customHeight="1">
      <c r="A390" s="281" t="s">
        <v>4568</v>
      </c>
      <c r="B390" s="238">
        <v>403</v>
      </c>
      <c r="C390" s="237" t="s">
        <v>5047</v>
      </c>
      <c r="D390" s="237" t="s">
        <v>4710</v>
      </c>
      <c r="E390" s="238" t="s">
        <v>4711</v>
      </c>
      <c r="F390" s="237">
        <v>121451</v>
      </c>
      <c r="G390" s="237" t="s">
        <v>5677</v>
      </c>
      <c r="H390" s="237" t="s">
        <v>4989</v>
      </c>
      <c r="I390" s="237" t="s">
        <v>5049</v>
      </c>
      <c r="J390" s="234" t="s">
        <v>5678</v>
      </c>
      <c r="K390" s="237" t="s">
        <v>4739</v>
      </c>
      <c r="L390" s="238" t="s">
        <v>179</v>
      </c>
      <c r="M390" s="235"/>
      <c r="N390" s="236">
        <v>27000</v>
      </c>
      <c r="O390" s="235">
        <v>27000</v>
      </c>
      <c r="P390" s="284">
        <v>146.7391304347826</v>
      </c>
      <c r="Q390" s="237">
        <v>184</v>
      </c>
      <c r="R390" s="242">
        <v>45203</v>
      </c>
      <c r="S390" s="234"/>
      <c r="T390" s="237" t="s">
        <v>277</v>
      </c>
      <c r="U390" s="234"/>
      <c r="V390" s="234"/>
      <c r="W390" s="238" t="s">
        <v>4585</v>
      </c>
      <c r="X390" s="234" t="s">
        <v>4586</v>
      </c>
      <c r="Y390" s="234" t="s">
        <v>5678</v>
      </c>
    </row>
    <row r="391" spans="1:25" ht="14.25" customHeight="1">
      <c r="A391" s="281" t="s">
        <v>4568</v>
      </c>
      <c r="B391" s="289">
        <v>404</v>
      </c>
      <c r="C391" s="290" t="s">
        <v>5047</v>
      </c>
      <c r="D391" s="290" t="s">
        <v>4117</v>
      </c>
      <c r="E391" s="289" t="s">
        <v>4654</v>
      </c>
      <c r="F391" s="290">
        <v>121423</v>
      </c>
      <c r="G391" s="290" t="s">
        <v>5679</v>
      </c>
      <c r="H391" s="290" t="s">
        <v>4573</v>
      </c>
      <c r="I391" s="290" t="s">
        <v>5049</v>
      </c>
      <c r="J391" s="234" t="s">
        <v>5680</v>
      </c>
      <c r="K391" s="290" t="s">
        <v>4657</v>
      </c>
      <c r="L391" s="289" t="s">
        <v>179</v>
      </c>
      <c r="M391" s="235">
        <v>1000</v>
      </c>
      <c r="N391" s="236"/>
      <c r="O391" s="235">
        <v>1000</v>
      </c>
      <c r="P391" s="284">
        <v>10.869565217391305</v>
      </c>
      <c r="Q391" s="237">
        <v>92</v>
      </c>
      <c r="R391" s="242"/>
      <c r="S391" s="234"/>
      <c r="T391" s="238" t="s">
        <v>277</v>
      </c>
      <c r="U391" s="234"/>
      <c r="V391" s="234"/>
      <c r="W391" s="238" t="s">
        <v>4591</v>
      </c>
      <c r="X391" s="239" t="s">
        <v>4592</v>
      </c>
      <c r="Y391" s="234" t="s">
        <v>5680</v>
      </c>
    </row>
    <row r="392" spans="1:25" ht="14.25" customHeight="1">
      <c r="A392" s="281" t="s">
        <v>4568</v>
      </c>
      <c r="B392" s="238">
        <v>405</v>
      </c>
      <c r="C392" s="237" t="s">
        <v>5047</v>
      </c>
      <c r="D392" s="237" t="s">
        <v>4710</v>
      </c>
      <c r="E392" s="238" t="s">
        <v>4711</v>
      </c>
      <c r="F392" s="237">
        <v>122090</v>
      </c>
      <c r="G392" s="237" t="s">
        <v>5681</v>
      </c>
      <c r="H392" s="237" t="s">
        <v>4989</v>
      </c>
      <c r="I392" s="237" t="s">
        <v>5049</v>
      </c>
      <c r="J392" s="234" t="s">
        <v>5682</v>
      </c>
      <c r="K392" s="237" t="s">
        <v>4739</v>
      </c>
      <c r="L392" s="238" t="s">
        <v>179</v>
      </c>
      <c r="M392" s="235">
        <v>2000</v>
      </c>
      <c r="N392" s="236"/>
      <c r="O392" s="235">
        <v>2000</v>
      </c>
      <c r="P392" s="284">
        <v>19.417475728155338</v>
      </c>
      <c r="Q392" s="237">
        <v>103</v>
      </c>
      <c r="R392" s="242">
        <v>45258</v>
      </c>
      <c r="S392" s="234"/>
      <c r="T392" s="237" t="s">
        <v>277</v>
      </c>
      <c r="U392" s="234"/>
      <c r="V392" s="234"/>
      <c r="W392" s="238" t="s">
        <v>4585</v>
      </c>
      <c r="X392" s="234" t="s">
        <v>4586</v>
      </c>
      <c r="Y392" s="234" t="s">
        <v>5682</v>
      </c>
    </row>
    <row r="393" spans="1:25" ht="14.25" customHeight="1">
      <c r="A393" s="281" t="s">
        <v>4568</v>
      </c>
      <c r="B393" s="238">
        <v>406</v>
      </c>
      <c r="C393" s="237" t="s">
        <v>5047</v>
      </c>
      <c r="D393" s="237" t="s">
        <v>4710</v>
      </c>
      <c r="E393" s="238" t="s">
        <v>4720</v>
      </c>
      <c r="F393" s="237">
        <v>122206</v>
      </c>
      <c r="G393" s="237" t="s">
        <v>5683</v>
      </c>
      <c r="H393" s="237" t="s">
        <v>4989</v>
      </c>
      <c r="I393" s="237" t="s">
        <v>5049</v>
      </c>
      <c r="J393" s="234" t="s">
        <v>5684</v>
      </c>
      <c r="K393" s="237" t="s">
        <v>4723</v>
      </c>
      <c r="L393" s="238" t="s">
        <v>179</v>
      </c>
      <c r="M393" s="235">
        <v>500</v>
      </c>
      <c r="N393" s="236"/>
      <c r="O393" s="235">
        <v>500</v>
      </c>
      <c r="P393" s="283">
        <v>7.9365079365079367</v>
      </c>
      <c r="Q393" s="237">
        <v>63</v>
      </c>
      <c r="R393" s="242">
        <v>45373</v>
      </c>
      <c r="S393" s="234"/>
      <c r="T393" s="237" t="s">
        <v>277</v>
      </c>
      <c r="U393" s="234"/>
      <c r="V393" s="234"/>
      <c r="W393" s="238" t="s">
        <v>4585</v>
      </c>
      <c r="X393" s="234" t="s">
        <v>4586</v>
      </c>
      <c r="Y393" s="234" t="s">
        <v>5684</v>
      </c>
    </row>
    <row r="394" spans="1:25" ht="14.25" customHeight="1">
      <c r="A394" s="281" t="s">
        <v>4568</v>
      </c>
      <c r="B394" s="285">
        <v>407</v>
      </c>
      <c r="C394" s="286" t="s">
        <v>5047</v>
      </c>
      <c r="D394" s="286" t="s">
        <v>4710</v>
      </c>
      <c r="E394" s="285" t="s">
        <v>4720</v>
      </c>
      <c r="F394" s="286">
        <v>122100</v>
      </c>
      <c r="G394" s="286" t="s">
        <v>5685</v>
      </c>
      <c r="H394" s="286" t="s">
        <v>4989</v>
      </c>
      <c r="I394" s="286" t="s">
        <v>5049</v>
      </c>
      <c r="J394" s="234" t="s">
        <v>5686</v>
      </c>
      <c r="K394" s="286" t="s">
        <v>4723</v>
      </c>
      <c r="L394" s="285" t="s">
        <v>179</v>
      </c>
      <c r="M394" s="235">
        <v>500</v>
      </c>
      <c r="N394" s="236"/>
      <c r="O394" s="235">
        <v>500</v>
      </c>
      <c r="P394" s="283">
        <v>9.8039215686274517</v>
      </c>
      <c r="Q394" s="237">
        <v>51</v>
      </c>
      <c r="R394" s="242">
        <v>45211</v>
      </c>
      <c r="S394" s="234"/>
      <c r="T394" s="237" t="s">
        <v>277</v>
      </c>
      <c r="U394" s="234"/>
      <c r="V394" s="234"/>
      <c r="W394" s="238" t="s">
        <v>4585</v>
      </c>
      <c r="X394" s="234" t="s">
        <v>4586</v>
      </c>
      <c r="Y394" s="234" t="s">
        <v>5686</v>
      </c>
    </row>
    <row r="395" spans="1:25" ht="14.25" customHeight="1">
      <c r="A395" s="281" t="s">
        <v>4568</v>
      </c>
      <c r="B395" s="238">
        <v>408</v>
      </c>
      <c r="C395" s="237" t="s">
        <v>5047</v>
      </c>
      <c r="D395" s="237" t="s">
        <v>4117</v>
      </c>
      <c r="E395" s="238" t="s">
        <v>4683</v>
      </c>
      <c r="F395" s="237">
        <v>122079</v>
      </c>
      <c r="G395" s="237" t="s">
        <v>5687</v>
      </c>
      <c r="H395" s="237" t="s">
        <v>4989</v>
      </c>
      <c r="I395" s="237" t="s">
        <v>5049</v>
      </c>
      <c r="J395" s="234" t="s">
        <v>5688</v>
      </c>
      <c r="K395" s="237" t="s">
        <v>4690</v>
      </c>
      <c r="L395" s="238" t="s">
        <v>179</v>
      </c>
      <c r="M395" s="235">
        <v>1000</v>
      </c>
      <c r="N395" s="236"/>
      <c r="O395" s="235">
        <v>1000</v>
      </c>
      <c r="P395" s="284">
        <v>27.027027027027028</v>
      </c>
      <c r="Q395" s="237">
        <v>37</v>
      </c>
      <c r="R395" s="244">
        <v>45056</v>
      </c>
      <c r="S395" s="234"/>
      <c r="T395" s="237" t="s">
        <v>277</v>
      </c>
      <c r="U395" s="234"/>
      <c r="V395" s="234"/>
      <c r="W395" s="238" t="s">
        <v>4591</v>
      </c>
      <c r="X395" s="239" t="s">
        <v>4592</v>
      </c>
      <c r="Y395" s="234" t="s">
        <v>5688</v>
      </c>
    </row>
    <row r="396" spans="1:25" ht="14.25" customHeight="1">
      <c r="A396" s="281" t="s">
        <v>4568</v>
      </c>
      <c r="B396" s="238">
        <v>409</v>
      </c>
      <c r="C396" s="237" t="s">
        <v>5047</v>
      </c>
      <c r="D396" s="237" t="s">
        <v>4117</v>
      </c>
      <c r="E396" s="238" t="s">
        <v>4683</v>
      </c>
      <c r="F396" s="237">
        <v>121741</v>
      </c>
      <c r="G396" s="237" t="s">
        <v>5689</v>
      </c>
      <c r="H396" s="237" t="s">
        <v>4989</v>
      </c>
      <c r="I396" s="237" t="s">
        <v>5049</v>
      </c>
      <c r="J396" s="234" t="s">
        <v>5690</v>
      </c>
      <c r="K396" s="237" t="s">
        <v>4690</v>
      </c>
      <c r="L396" s="238" t="s">
        <v>179</v>
      </c>
      <c r="M396" s="235">
        <v>2000</v>
      </c>
      <c r="N396" s="236"/>
      <c r="O396" s="235">
        <v>2000</v>
      </c>
      <c r="P396" s="284">
        <v>33.333333333333336</v>
      </c>
      <c r="Q396" s="237">
        <v>60</v>
      </c>
      <c r="R396" s="243" t="s">
        <v>5181</v>
      </c>
      <c r="S396" s="234"/>
      <c r="T396" s="237" t="s">
        <v>277</v>
      </c>
      <c r="U396" s="234"/>
      <c r="V396" s="234"/>
      <c r="W396" s="238" t="s">
        <v>4591</v>
      </c>
      <c r="X396" s="239" t="s">
        <v>4592</v>
      </c>
      <c r="Y396" s="234" t="s">
        <v>5690</v>
      </c>
    </row>
    <row r="397" spans="1:25" ht="14.25" customHeight="1">
      <c r="A397" s="281" t="s">
        <v>4568</v>
      </c>
      <c r="B397" s="238">
        <v>410</v>
      </c>
      <c r="C397" s="237" t="s">
        <v>5047</v>
      </c>
      <c r="D397" s="237" t="s">
        <v>4117</v>
      </c>
      <c r="E397" s="238" t="s">
        <v>4683</v>
      </c>
      <c r="F397" s="237">
        <v>80</v>
      </c>
      <c r="G397" s="237" t="s">
        <v>5691</v>
      </c>
      <c r="H397" s="237" t="s">
        <v>4989</v>
      </c>
      <c r="I397" s="237" t="s">
        <v>5049</v>
      </c>
      <c r="J397" s="234" t="s">
        <v>5692</v>
      </c>
      <c r="K397" s="237" t="s">
        <v>4690</v>
      </c>
      <c r="L397" s="238" t="s">
        <v>179</v>
      </c>
      <c r="M397" s="235"/>
      <c r="N397" s="236">
        <v>11000</v>
      </c>
      <c r="O397" s="235">
        <v>11000</v>
      </c>
      <c r="P397" s="284">
        <v>148.64864864864865</v>
      </c>
      <c r="Q397" s="237">
        <v>74</v>
      </c>
      <c r="R397" s="243" t="s">
        <v>5658</v>
      </c>
      <c r="S397" s="234"/>
      <c r="T397" s="237" t="s">
        <v>277</v>
      </c>
      <c r="U397" s="234"/>
      <c r="V397" s="234"/>
      <c r="W397" s="238" t="s">
        <v>4591</v>
      </c>
      <c r="X397" s="239" t="s">
        <v>4592</v>
      </c>
      <c r="Y397" s="234" t="s">
        <v>5692</v>
      </c>
    </row>
    <row r="398" spans="1:25" ht="14.25" customHeight="1">
      <c r="A398" s="281" t="s">
        <v>4568</v>
      </c>
      <c r="B398" s="289">
        <v>411</v>
      </c>
      <c r="C398" s="290" t="s">
        <v>5047</v>
      </c>
      <c r="D398" s="290" t="s">
        <v>4710</v>
      </c>
      <c r="E398" s="289" t="s">
        <v>4716</v>
      </c>
      <c r="F398" s="290">
        <v>122368</v>
      </c>
      <c r="G398" s="290" t="s">
        <v>5693</v>
      </c>
      <c r="H398" s="290" t="s">
        <v>4989</v>
      </c>
      <c r="I398" s="290" t="s">
        <v>5049</v>
      </c>
      <c r="J398" s="234" t="s">
        <v>5694</v>
      </c>
      <c r="K398" s="290" t="s">
        <v>5316</v>
      </c>
      <c r="L398" s="289" t="s">
        <v>179</v>
      </c>
      <c r="M398" s="235">
        <v>1500</v>
      </c>
      <c r="N398" s="236"/>
      <c r="O398" s="235">
        <v>1500</v>
      </c>
      <c r="P398" s="284">
        <v>24.193548387096776</v>
      </c>
      <c r="Q398" s="237">
        <v>62</v>
      </c>
      <c r="R398" s="242">
        <v>45328</v>
      </c>
      <c r="S398" s="234"/>
      <c r="T398" s="237" t="s">
        <v>5695</v>
      </c>
      <c r="U398" s="234"/>
      <c r="V398" s="234"/>
      <c r="W398" s="238" t="s">
        <v>4585</v>
      </c>
      <c r="X398" s="234" t="s">
        <v>4586</v>
      </c>
      <c r="Y398" s="234" t="s">
        <v>5694</v>
      </c>
    </row>
    <row r="399" spans="1:25" ht="14.25" customHeight="1">
      <c r="A399" s="281" t="s">
        <v>4568</v>
      </c>
      <c r="B399" s="238">
        <v>412</v>
      </c>
      <c r="C399" s="237" t="s">
        <v>5047</v>
      </c>
      <c r="D399" s="237" t="s">
        <v>4117</v>
      </c>
      <c r="E399" s="238" t="s">
        <v>4683</v>
      </c>
      <c r="F399" s="237">
        <v>117888</v>
      </c>
      <c r="G399" s="237" t="s">
        <v>5696</v>
      </c>
      <c r="H399" s="237" t="s">
        <v>4989</v>
      </c>
      <c r="I399" s="237" t="s">
        <v>5049</v>
      </c>
      <c r="J399" s="234" t="s">
        <v>5697</v>
      </c>
      <c r="K399" s="237" t="s">
        <v>4690</v>
      </c>
      <c r="L399" s="238" t="s">
        <v>179</v>
      </c>
      <c r="M399" s="235">
        <v>1000</v>
      </c>
      <c r="N399" s="236"/>
      <c r="O399" s="235">
        <v>1000</v>
      </c>
      <c r="P399" s="283">
        <v>10.1010101010101</v>
      </c>
      <c r="Q399" s="237">
        <v>99</v>
      </c>
      <c r="R399" s="244">
        <v>45087</v>
      </c>
      <c r="S399" s="234"/>
      <c r="T399" s="237" t="s">
        <v>277</v>
      </c>
      <c r="U399" s="234"/>
      <c r="V399" s="234"/>
      <c r="W399" s="238" t="s">
        <v>4591</v>
      </c>
      <c r="X399" s="239" t="s">
        <v>4592</v>
      </c>
      <c r="Y399" s="234" t="s">
        <v>5697</v>
      </c>
    </row>
    <row r="400" spans="1:25" ht="14.25" customHeight="1">
      <c r="A400" s="281" t="s">
        <v>4568</v>
      </c>
      <c r="B400" s="282">
        <v>413</v>
      </c>
      <c r="C400" s="281" t="s">
        <v>5047</v>
      </c>
      <c r="D400" s="281" t="s">
        <v>4710</v>
      </c>
      <c r="E400" s="282" t="s">
        <v>4720</v>
      </c>
      <c r="F400" s="281">
        <v>121618</v>
      </c>
      <c r="G400" s="281" t="s">
        <v>5698</v>
      </c>
      <c r="H400" s="281" t="s">
        <v>4989</v>
      </c>
      <c r="I400" s="281" t="s">
        <v>5049</v>
      </c>
      <c r="J400" s="234" t="s">
        <v>5699</v>
      </c>
      <c r="K400" s="281" t="s">
        <v>4723</v>
      </c>
      <c r="L400" s="282" t="s">
        <v>179</v>
      </c>
      <c r="M400" s="235">
        <v>500</v>
      </c>
      <c r="N400" s="236"/>
      <c r="O400" s="235">
        <v>500</v>
      </c>
      <c r="P400" s="283">
        <v>8.4745762711864412</v>
      </c>
      <c r="Q400" s="237">
        <v>59</v>
      </c>
      <c r="R400" s="242">
        <v>45328</v>
      </c>
      <c r="S400" s="234"/>
      <c r="T400" s="237" t="s">
        <v>277</v>
      </c>
      <c r="U400" s="234"/>
      <c r="V400" s="234"/>
      <c r="W400" s="238" t="s">
        <v>4585</v>
      </c>
      <c r="X400" s="234" t="s">
        <v>4586</v>
      </c>
      <c r="Y400" s="234" t="s">
        <v>5699</v>
      </c>
    </row>
    <row r="401" spans="1:25" ht="14.25" customHeight="1">
      <c r="A401" s="281" t="s">
        <v>4568</v>
      </c>
      <c r="B401" s="238">
        <v>414</v>
      </c>
      <c r="C401" s="237" t="s">
        <v>5047</v>
      </c>
      <c r="D401" s="237" t="s">
        <v>4710</v>
      </c>
      <c r="E401" s="238" t="s">
        <v>4720</v>
      </c>
      <c r="F401" s="237">
        <v>122096</v>
      </c>
      <c r="G401" s="237" t="s">
        <v>5700</v>
      </c>
      <c r="H401" s="237" t="s">
        <v>4989</v>
      </c>
      <c r="I401" s="237" t="s">
        <v>5049</v>
      </c>
      <c r="J401" s="234" t="s">
        <v>5701</v>
      </c>
      <c r="K401" s="237" t="s">
        <v>4723</v>
      </c>
      <c r="L401" s="238" t="s">
        <v>179</v>
      </c>
      <c r="M401" s="235">
        <v>2000</v>
      </c>
      <c r="N401" s="236"/>
      <c r="O401" s="235">
        <v>2000</v>
      </c>
      <c r="P401" s="284">
        <v>21.739130434782609</v>
      </c>
      <c r="Q401" s="237">
        <v>92</v>
      </c>
      <c r="R401" s="242">
        <v>45258</v>
      </c>
      <c r="S401" s="234"/>
      <c r="T401" s="237" t="s">
        <v>277</v>
      </c>
      <c r="U401" s="234"/>
      <c r="V401" s="234"/>
      <c r="W401" s="238" t="s">
        <v>4585</v>
      </c>
      <c r="X401" s="234" t="s">
        <v>4586</v>
      </c>
      <c r="Y401" s="234" t="s">
        <v>5701</v>
      </c>
    </row>
    <row r="402" spans="1:25" ht="14.25" customHeight="1">
      <c r="A402" s="281" t="s">
        <v>4568</v>
      </c>
      <c r="B402" s="285">
        <v>415</v>
      </c>
      <c r="C402" s="286" t="s">
        <v>5047</v>
      </c>
      <c r="D402" s="286" t="s">
        <v>4710</v>
      </c>
      <c r="E402" s="285" t="s">
        <v>4720</v>
      </c>
      <c r="F402" s="286">
        <v>122030</v>
      </c>
      <c r="G402" s="286" t="s">
        <v>5702</v>
      </c>
      <c r="H402" s="286" t="s">
        <v>4989</v>
      </c>
      <c r="I402" s="286" t="s">
        <v>5049</v>
      </c>
      <c r="J402" s="234" t="s">
        <v>5703</v>
      </c>
      <c r="K402" s="286" t="s">
        <v>4723</v>
      </c>
      <c r="L402" s="285" t="s">
        <v>179</v>
      </c>
      <c r="M402" s="235">
        <v>2000</v>
      </c>
      <c r="N402" s="236"/>
      <c r="O402" s="235">
        <v>2000</v>
      </c>
      <c r="P402" s="284">
        <v>10.75268817204301</v>
      </c>
      <c r="Q402" s="237">
        <v>186</v>
      </c>
      <c r="R402" s="242">
        <v>45222</v>
      </c>
      <c r="S402" s="234"/>
      <c r="T402" s="237" t="s">
        <v>277</v>
      </c>
      <c r="U402" s="234"/>
      <c r="V402" s="234"/>
      <c r="W402" s="238" t="s">
        <v>4585</v>
      </c>
      <c r="X402" s="234" t="s">
        <v>4586</v>
      </c>
      <c r="Y402" s="234" t="s">
        <v>5703</v>
      </c>
    </row>
    <row r="403" spans="1:25" ht="14.25" customHeight="1">
      <c r="A403" s="281" t="s">
        <v>4568</v>
      </c>
      <c r="B403" s="238">
        <v>416</v>
      </c>
      <c r="C403" s="237" t="s">
        <v>5047</v>
      </c>
      <c r="D403" s="237" t="s">
        <v>4117</v>
      </c>
      <c r="E403" s="238" t="s">
        <v>4720</v>
      </c>
      <c r="F403" s="237">
        <v>122175</v>
      </c>
      <c r="G403" s="237" t="s">
        <v>5704</v>
      </c>
      <c r="H403" s="237" t="s">
        <v>4989</v>
      </c>
      <c r="I403" s="237" t="s">
        <v>5049</v>
      </c>
      <c r="J403" s="234" t="s">
        <v>5705</v>
      </c>
      <c r="K403" s="237" t="s">
        <v>5706</v>
      </c>
      <c r="L403" s="238" t="s">
        <v>179</v>
      </c>
      <c r="M403" s="235"/>
      <c r="N403" s="236">
        <v>5000</v>
      </c>
      <c r="O403" s="235">
        <v>5000</v>
      </c>
      <c r="P403" s="284">
        <v>40.322580645161288</v>
      </c>
      <c r="Q403" s="237">
        <v>124</v>
      </c>
      <c r="R403" s="244">
        <v>44967</v>
      </c>
      <c r="S403" s="234"/>
      <c r="T403" s="237" t="s">
        <v>277</v>
      </c>
      <c r="U403" s="234"/>
      <c r="V403" s="234"/>
      <c r="W403" s="238" t="s">
        <v>4585</v>
      </c>
      <c r="X403" s="234" t="s">
        <v>4586</v>
      </c>
      <c r="Y403" s="234" t="s">
        <v>5705</v>
      </c>
    </row>
    <row r="404" spans="1:25" ht="14.25" customHeight="1">
      <c r="A404" s="281" t="s">
        <v>4568</v>
      </c>
      <c r="B404" s="289">
        <v>417</v>
      </c>
      <c r="C404" s="290" t="s">
        <v>5047</v>
      </c>
      <c r="D404" s="290" t="s">
        <v>4710</v>
      </c>
      <c r="E404" s="289" t="s">
        <v>4716</v>
      </c>
      <c r="F404" s="290">
        <v>121151</v>
      </c>
      <c r="G404" s="290" t="s">
        <v>5707</v>
      </c>
      <c r="H404" s="290" t="s">
        <v>4573</v>
      </c>
      <c r="I404" s="290" t="s">
        <v>5049</v>
      </c>
      <c r="J404" s="234" t="s">
        <v>5708</v>
      </c>
      <c r="K404" s="290" t="s">
        <v>5316</v>
      </c>
      <c r="L404" s="289" t="s">
        <v>179</v>
      </c>
      <c r="M404" s="235">
        <v>3100</v>
      </c>
      <c r="N404" s="236"/>
      <c r="O404" s="235">
        <v>3100</v>
      </c>
      <c r="P404" s="284">
        <v>24.8</v>
      </c>
      <c r="Q404" s="237">
        <v>125</v>
      </c>
      <c r="R404" s="242"/>
      <c r="S404" s="234"/>
      <c r="T404" s="238" t="s">
        <v>277</v>
      </c>
      <c r="U404" s="234"/>
      <c r="V404" s="234"/>
      <c r="W404" s="238" t="s">
        <v>4585</v>
      </c>
      <c r="X404" s="234" t="s">
        <v>4586</v>
      </c>
      <c r="Y404" s="234" t="s">
        <v>5708</v>
      </c>
    </row>
    <row r="405" spans="1:25" ht="14.25" customHeight="1">
      <c r="A405" s="281" t="s">
        <v>4568</v>
      </c>
      <c r="B405" s="238">
        <v>418</v>
      </c>
      <c r="C405" s="237" t="s">
        <v>5047</v>
      </c>
      <c r="D405" s="237" t="s">
        <v>4710</v>
      </c>
      <c r="E405" s="238" t="s">
        <v>4720</v>
      </c>
      <c r="F405" s="237">
        <v>122099</v>
      </c>
      <c r="G405" s="237" t="s">
        <v>5709</v>
      </c>
      <c r="H405" s="237" t="s">
        <v>4989</v>
      </c>
      <c r="I405" s="237" t="s">
        <v>5049</v>
      </c>
      <c r="J405" s="234" t="s">
        <v>5710</v>
      </c>
      <c r="K405" s="237" t="s">
        <v>4723</v>
      </c>
      <c r="L405" s="238" t="s">
        <v>179</v>
      </c>
      <c r="M405" s="235">
        <v>1500</v>
      </c>
      <c r="N405" s="236"/>
      <c r="O405" s="235">
        <v>1500</v>
      </c>
      <c r="P405" s="284">
        <v>20.27027027027027</v>
      </c>
      <c r="Q405" s="237">
        <v>74</v>
      </c>
      <c r="R405" s="242">
        <v>45220</v>
      </c>
      <c r="S405" s="234"/>
      <c r="T405" s="238" t="s">
        <v>4639</v>
      </c>
      <c r="U405" s="234"/>
      <c r="V405" s="234"/>
      <c r="W405" s="238" t="s">
        <v>4585</v>
      </c>
      <c r="X405" s="234" t="s">
        <v>4586</v>
      </c>
      <c r="Y405" s="234" t="s">
        <v>5710</v>
      </c>
    </row>
    <row r="406" spans="1:25" ht="14.25" customHeight="1">
      <c r="A406" s="281" t="s">
        <v>4568</v>
      </c>
      <c r="B406" s="238">
        <v>419</v>
      </c>
      <c r="C406" s="237" t="s">
        <v>5047</v>
      </c>
      <c r="D406" s="237" t="s">
        <v>4724</v>
      </c>
      <c r="E406" s="238" t="s">
        <v>4773</v>
      </c>
      <c r="F406" s="237">
        <v>99</v>
      </c>
      <c r="G406" s="237" t="s">
        <v>5711</v>
      </c>
      <c r="H406" s="237" t="s">
        <v>4989</v>
      </c>
      <c r="I406" s="237" t="s">
        <v>5049</v>
      </c>
      <c r="J406" s="234" t="s">
        <v>5712</v>
      </c>
      <c r="K406" s="237" t="s">
        <v>4794</v>
      </c>
      <c r="L406" s="238" t="s">
        <v>179</v>
      </c>
      <c r="M406" s="235">
        <v>1000</v>
      </c>
      <c r="N406" s="236"/>
      <c r="O406" s="235">
        <v>1000</v>
      </c>
      <c r="P406" s="284">
        <v>20.833333333333332</v>
      </c>
      <c r="Q406" s="237">
        <v>48</v>
      </c>
      <c r="R406" s="242">
        <v>45209</v>
      </c>
      <c r="S406" s="234"/>
      <c r="T406" s="237" t="s">
        <v>277</v>
      </c>
      <c r="U406" s="234"/>
      <c r="V406" s="234"/>
      <c r="W406" s="238" t="s">
        <v>4729</v>
      </c>
      <c r="X406" s="234" t="s">
        <v>4730</v>
      </c>
      <c r="Y406" s="234" t="s">
        <v>5712</v>
      </c>
    </row>
    <row r="407" spans="1:25" ht="14.25" customHeight="1">
      <c r="A407" s="281" t="s">
        <v>4568</v>
      </c>
      <c r="B407" s="238">
        <v>420</v>
      </c>
      <c r="C407" s="237" t="s">
        <v>5047</v>
      </c>
      <c r="D407" s="237" t="s">
        <v>4710</v>
      </c>
      <c r="E407" s="238" t="s">
        <v>4720</v>
      </c>
      <c r="F407" s="237">
        <v>122038</v>
      </c>
      <c r="G407" s="237" t="s">
        <v>5713</v>
      </c>
      <c r="H407" s="237" t="s">
        <v>4989</v>
      </c>
      <c r="I407" s="237" t="s">
        <v>5049</v>
      </c>
      <c r="J407" s="234" t="s">
        <v>5714</v>
      </c>
      <c r="K407" s="237" t="s">
        <v>4723</v>
      </c>
      <c r="L407" s="238" t="s">
        <v>179</v>
      </c>
      <c r="M407" s="235">
        <v>1000</v>
      </c>
      <c r="N407" s="236"/>
      <c r="O407" s="235">
        <v>1000</v>
      </c>
      <c r="P407" s="283">
        <v>8.064516129032258</v>
      </c>
      <c r="Q407" s="237">
        <v>124</v>
      </c>
      <c r="R407" s="242">
        <v>45051</v>
      </c>
      <c r="S407" s="234"/>
      <c r="T407" s="237" t="s">
        <v>277</v>
      </c>
      <c r="U407" s="234"/>
      <c r="V407" s="234"/>
      <c r="W407" s="238" t="s">
        <v>4585</v>
      </c>
      <c r="X407" s="234" t="s">
        <v>4586</v>
      </c>
      <c r="Y407" s="234" t="s">
        <v>5714</v>
      </c>
    </row>
    <row r="408" spans="1:25" ht="14.25" customHeight="1">
      <c r="A408" s="281" t="s">
        <v>4568</v>
      </c>
      <c r="B408" s="282">
        <v>421</v>
      </c>
      <c r="C408" s="281" t="s">
        <v>5047</v>
      </c>
      <c r="D408" s="281" t="s">
        <v>4710</v>
      </c>
      <c r="E408" s="282" t="s">
        <v>4720</v>
      </c>
      <c r="F408" s="281">
        <v>113528</v>
      </c>
      <c r="G408" s="281" t="s">
        <v>5715</v>
      </c>
      <c r="H408" s="281" t="s">
        <v>4573</v>
      </c>
      <c r="I408" s="281" t="s">
        <v>5049</v>
      </c>
      <c r="J408" s="234" t="s">
        <v>5716</v>
      </c>
      <c r="K408" s="281" t="s">
        <v>4723</v>
      </c>
      <c r="L408" s="282" t="s">
        <v>179</v>
      </c>
      <c r="M408" s="235">
        <v>2000</v>
      </c>
      <c r="N408" s="236"/>
      <c r="O408" s="235">
        <v>2000</v>
      </c>
      <c r="P408" s="283">
        <v>10.416666666666666</v>
      </c>
      <c r="Q408" s="237">
        <v>192</v>
      </c>
      <c r="R408" s="242"/>
      <c r="S408" s="234"/>
      <c r="T408" s="238" t="s">
        <v>277</v>
      </c>
      <c r="U408" s="234"/>
      <c r="V408" s="234"/>
      <c r="W408" s="238" t="s">
        <v>4585</v>
      </c>
      <c r="X408" s="234" t="s">
        <v>4586</v>
      </c>
      <c r="Y408" s="234" t="s">
        <v>5716</v>
      </c>
    </row>
    <row r="409" spans="1:25" ht="14.25" customHeight="1">
      <c r="A409" s="281" t="s">
        <v>4568</v>
      </c>
      <c r="B409" s="285">
        <v>422</v>
      </c>
      <c r="C409" s="286" t="s">
        <v>5047</v>
      </c>
      <c r="D409" s="286" t="s">
        <v>4710</v>
      </c>
      <c r="E409" s="285" t="s">
        <v>4720</v>
      </c>
      <c r="F409" s="286">
        <v>10128</v>
      </c>
      <c r="G409" s="286" t="s">
        <v>5717</v>
      </c>
      <c r="H409" s="286" t="s">
        <v>4573</v>
      </c>
      <c r="I409" s="286" t="s">
        <v>5049</v>
      </c>
      <c r="J409" s="234" t="s">
        <v>5718</v>
      </c>
      <c r="K409" s="286" t="s">
        <v>4723</v>
      </c>
      <c r="L409" s="285" t="s">
        <v>179</v>
      </c>
      <c r="M409" s="235"/>
      <c r="N409" s="236">
        <v>18360</v>
      </c>
      <c r="O409" s="235">
        <v>18360</v>
      </c>
      <c r="P409" s="284">
        <v>63.092783505154642</v>
      </c>
      <c r="Q409" s="237">
        <v>291</v>
      </c>
      <c r="R409" s="242"/>
      <c r="S409" s="234"/>
      <c r="T409" s="238" t="s">
        <v>277</v>
      </c>
      <c r="U409" s="234"/>
      <c r="V409" s="234"/>
      <c r="W409" s="238" t="s">
        <v>4585</v>
      </c>
      <c r="X409" s="234" t="s">
        <v>4586</v>
      </c>
      <c r="Y409" s="234" t="s">
        <v>5718</v>
      </c>
    </row>
    <row r="410" spans="1:25" ht="14.25" customHeight="1">
      <c r="A410" s="281" t="s">
        <v>4568</v>
      </c>
      <c r="B410" s="238">
        <v>423</v>
      </c>
      <c r="C410" s="237" t="s">
        <v>5047</v>
      </c>
      <c r="D410" s="237" t="s">
        <v>4619</v>
      </c>
      <c r="E410" s="238" t="s">
        <v>4620</v>
      </c>
      <c r="F410" s="247">
        <v>121883</v>
      </c>
      <c r="G410" s="247" t="s">
        <v>5719</v>
      </c>
      <c r="H410" s="237" t="s">
        <v>4989</v>
      </c>
      <c r="I410" s="247" t="s">
        <v>5049</v>
      </c>
      <c r="J410" s="234" t="s">
        <v>5720</v>
      </c>
      <c r="K410" s="237" t="s">
        <v>4623</v>
      </c>
      <c r="L410" s="238" t="s">
        <v>179</v>
      </c>
      <c r="M410" s="235">
        <v>2000</v>
      </c>
      <c r="N410" s="236"/>
      <c r="O410" s="235">
        <v>2000</v>
      </c>
      <c r="P410" s="284">
        <v>23.529411764705884</v>
      </c>
      <c r="Q410" s="237">
        <v>85</v>
      </c>
      <c r="R410" s="242">
        <v>44985</v>
      </c>
      <c r="S410" s="234"/>
      <c r="T410" s="238" t="s">
        <v>4639</v>
      </c>
      <c r="U410" s="234"/>
      <c r="V410" s="234"/>
      <c r="W410" s="237" t="s">
        <v>4624</v>
      </c>
      <c r="X410" s="237" t="s">
        <v>4624</v>
      </c>
      <c r="Y410" s="234" t="s">
        <v>5720</v>
      </c>
    </row>
    <row r="411" spans="1:25" ht="14.25" customHeight="1">
      <c r="A411" s="281" t="s">
        <v>4568</v>
      </c>
      <c r="B411" s="289">
        <v>424</v>
      </c>
      <c r="C411" s="290" t="s">
        <v>5047</v>
      </c>
      <c r="D411" s="290" t="s">
        <v>4385</v>
      </c>
      <c r="E411" s="289" t="s">
        <v>4650</v>
      </c>
      <c r="F411" s="290">
        <v>121478</v>
      </c>
      <c r="G411" s="290" t="s">
        <v>5721</v>
      </c>
      <c r="H411" s="290" t="s">
        <v>4573</v>
      </c>
      <c r="I411" s="290" t="s">
        <v>5049</v>
      </c>
      <c r="J411" s="234" t="s">
        <v>5722</v>
      </c>
      <c r="K411" s="290" t="s">
        <v>4385</v>
      </c>
      <c r="L411" s="289" t="s">
        <v>179</v>
      </c>
      <c r="M411" s="235"/>
      <c r="N411" s="236">
        <v>78000</v>
      </c>
      <c r="O411" s="235">
        <v>78000</v>
      </c>
      <c r="P411" s="284">
        <v>390</v>
      </c>
      <c r="Q411" s="237">
        <v>200</v>
      </c>
      <c r="R411" s="242"/>
      <c r="S411" s="234"/>
      <c r="T411" s="238" t="s">
        <v>277</v>
      </c>
      <c r="U411" s="234"/>
      <c r="V411" s="234"/>
      <c r="W411" s="238" t="s">
        <v>4630</v>
      </c>
      <c r="X411" s="234" t="s">
        <v>4631</v>
      </c>
      <c r="Y411" s="234" t="s">
        <v>5722</v>
      </c>
    </row>
    <row r="412" spans="1:25" ht="14.25" customHeight="1">
      <c r="A412" s="281" t="s">
        <v>4568</v>
      </c>
      <c r="B412" s="285">
        <v>425</v>
      </c>
      <c r="C412" s="286" t="s">
        <v>5047</v>
      </c>
      <c r="D412" s="286" t="s">
        <v>4710</v>
      </c>
      <c r="E412" s="285" t="s">
        <v>4716</v>
      </c>
      <c r="F412" s="286">
        <v>122033</v>
      </c>
      <c r="G412" s="286" t="s">
        <v>5723</v>
      </c>
      <c r="H412" s="286" t="s">
        <v>4989</v>
      </c>
      <c r="I412" s="286" t="s">
        <v>5049</v>
      </c>
      <c r="J412" s="234" t="s">
        <v>5724</v>
      </c>
      <c r="K412" s="286" t="s">
        <v>4719</v>
      </c>
      <c r="L412" s="285" t="s">
        <v>179</v>
      </c>
      <c r="M412" s="235"/>
      <c r="N412" s="236">
        <v>20000</v>
      </c>
      <c r="O412" s="235">
        <v>20000</v>
      </c>
      <c r="P412" s="284">
        <v>273.97260273972603</v>
      </c>
      <c r="Q412" s="237">
        <v>73</v>
      </c>
      <c r="R412" s="242">
        <v>45251</v>
      </c>
      <c r="S412" s="234"/>
      <c r="T412" s="237" t="s">
        <v>5725</v>
      </c>
      <c r="U412" s="234"/>
      <c r="V412" s="234"/>
      <c r="W412" s="238" t="s">
        <v>4585</v>
      </c>
      <c r="X412" s="234" t="s">
        <v>4586</v>
      </c>
      <c r="Y412" s="234" t="s">
        <v>5724</v>
      </c>
    </row>
    <row r="413" spans="1:25" ht="14.25" customHeight="1">
      <c r="A413" s="281" t="s">
        <v>4568</v>
      </c>
      <c r="B413" s="238">
        <v>426</v>
      </c>
      <c r="C413" s="237" t="s">
        <v>5047</v>
      </c>
      <c r="D413" s="237" t="s">
        <v>4117</v>
      </c>
      <c r="E413" s="238" t="s">
        <v>4683</v>
      </c>
      <c r="F413" s="237">
        <v>121705</v>
      </c>
      <c r="G413" s="237" t="s">
        <v>5726</v>
      </c>
      <c r="H413" s="237" t="s">
        <v>4989</v>
      </c>
      <c r="I413" s="237" t="s">
        <v>5049</v>
      </c>
      <c r="J413" s="234" t="s">
        <v>5727</v>
      </c>
      <c r="K413" s="237" t="s">
        <v>4690</v>
      </c>
      <c r="L413" s="238" t="s">
        <v>179</v>
      </c>
      <c r="M413" s="235">
        <v>1000</v>
      </c>
      <c r="N413" s="236"/>
      <c r="O413" s="235">
        <v>1000</v>
      </c>
      <c r="P413" s="284">
        <v>11.904761904761905</v>
      </c>
      <c r="Q413" s="237">
        <v>84</v>
      </c>
      <c r="R413" s="243" t="s">
        <v>5604</v>
      </c>
      <c r="S413" s="234"/>
      <c r="T413" s="237" t="s">
        <v>277</v>
      </c>
      <c r="U413" s="234"/>
      <c r="V413" s="234"/>
      <c r="W413" s="238" t="s">
        <v>4591</v>
      </c>
      <c r="X413" s="239" t="s">
        <v>4592</v>
      </c>
      <c r="Y413" s="234" t="s">
        <v>5727</v>
      </c>
    </row>
    <row r="414" spans="1:25" ht="14.25" customHeight="1">
      <c r="A414" s="281" t="s">
        <v>4568</v>
      </c>
      <c r="B414" s="282">
        <v>427</v>
      </c>
      <c r="C414" s="281" t="s">
        <v>5047</v>
      </c>
      <c r="D414" s="281" t="s">
        <v>4710</v>
      </c>
      <c r="E414" s="282" t="s">
        <v>4716</v>
      </c>
      <c r="F414" s="281">
        <v>121872</v>
      </c>
      <c r="G414" s="281" t="s">
        <v>5728</v>
      </c>
      <c r="H414" s="281" t="s">
        <v>4989</v>
      </c>
      <c r="I414" s="281" t="s">
        <v>5049</v>
      </c>
      <c r="J414" s="234" t="s">
        <v>5729</v>
      </c>
      <c r="K414" s="281" t="s">
        <v>4719</v>
      </c>
      <c r="L414" s="282" t="s">
        <v>179</v>
      </c>
      <c r="M414" s="235">
        <v>5000</v>
      </c>
      <c r="N414" s="236"/>
      <c r="O414" s="235">
        <v>5000</v>
      </c>
      <c r="P414" s="284">
        <v>53.191489361702125</v>
      </c>
      <c r="Q414" s="237">
        <v>94</v>
      </c>
      <c r="R414" s="242">
        <v>45206</v>
      </c>
      <c r="S414" s="234"/>
      <c r="T414" s="237" t="s">
        <v>277</v>
      </c>
      <c r="U414" s="234"/>
      <c r="V414" s="234"/>
      <c r="W414" s="238" t="s">
        <v>4585</v>
      </c>
      <c r="X414" s="234" t="s">
        <v>4586</v>
      </c>
      <c r="Y414" s="234" t="s">
        <v>5729</v>
      </c>
    </row>
    <row r="415" spans="1:25" ht="14.25" customHeight="1">
      <c r="A415" s="281" t="s">
        <v>4568</v>
      </c>
      <c r="B415" s="289">
        <v>428</v>
      </c>
      <c r="C415" s="290" t="s">
        <v>5047</v>
      </c>
      <c r="D415" s="290" t="s">
        <v>4710</v>
      </c>
      <c r="E415" s="289" t="s">
        <v>4716</v>
      </c>
      <c r="F415" s="290">
        <v>121860</v>
      </c>
      <c r="G415" s="290" t="s">
        <v>5730</v>
      </c>
      <c r="H415" s="290" t="s">
        <v>4573</v>
      </c>
      <c r="I415" s="290" t="s">
        <v>5049</v>
      </c>
      <c r="J415" s="234" t="s">
        <v>5731</v>
      </c>
      <c r="K415" s="290" t="s">
        <v>5316</v>
      </c>
      <c r="L415" s="289" t="s">
        <v>179</v>
      </c>
      <c r="M415" s="235"/>
      <c r="N415" s="236">
        <v>4500</v>
      </c>
      <c r="O415" s="235">
        <v>4500</v>
      </c>
      <c r="P415" s="283">
        <v>9.0909090909090917</v>
      </c>
      <c r="Q415" s="237">
        <v>495</v>
      </c>
      <c r="R415" s="242"/>
      <c r="S415" s="234"/>
      <c r="T415" s="238" t="s">
        <v>277</v>
      </c>
      <c r="U415" s="234"/>
      <c r="V415" s="234"/>
      <c r="W415" s="238" t="s">
        <v>4585</v>
      </c>
      <c r="X415" s="234" t="s">
        <v>4586</v>
      </c>
      <c r="Y415" s="234" t="s">
        <v>5731</v>
      </c>
    </row>
    <row r="416" spans="1:25" ht="14.25" customHeight="1">
      <c r="A416" s="281" t="s">
        <v>4568</v>
      </c>
      <c r="B416" s="238">
        <v>429</v>
      </c>
      <c r="C416" s="237" t="s">
        <v>5047</v>
      </c>
      <c r="D416" s="237" t="s">
        <v>4385</v>
      </c>
      <c r="E416" s="238" t="s">
        <v>4626</v>
      </c>
      <c r="F416" s="237">
        <v>122085</v>
      </c>
      <c r="G416" s="237" t="s">
        <v>5732</v>
      </c>
      <c r="H416" s="237" t="s">
        <v>4989</v>
      </c>
      <c r="I416" s="237" t="s">
        <v>5049</v>
      </c>
      <c r="J416" s="234" t="s">
        <v>5733</v>
      </c>
      <c r="K416" s="237" t="s">
        <v>4629</v>
      </c>
      <c r="L416" s="238" t="s">
        <v>179</v>
      </c>
      <c r="M416" s="235">
        <v>2000</v>
      </c>
      <c r="N416" s="236"/>
      <c r="O416" s="235">
        <v>2000</v>
      </c>
      <c r="P416" s="284">
        <v>24.096385542168676</v>
      </c>
      <c r="Q416" s="237">
        <v>83</v>
      </c>
      <c r="R416" s="242">
        <v>45324</v>
      </c>
      <c r="S416" s="241"/>
      <c r="T416" s="237" t="s">
        <v>5734</v>
      </c>
      <c r="U416" s="234"/>
      <c r="V416" s="234"/>
      <c r="W416" s="238" t="s">
        <v>4640</v>
      </c>
      <c r="X416" s="234" t="s">
        <v>4641</v>
      </c>
      <c r="Y416" s="234" t="s">
        <v>5733</v>
      </c>
    </row>
    <row r="417" spans="1:25" ht="14.25" customHeight="1">
      <c r="A417" s="281" t="s">
        <v>4568</v>
      </c>
      <c r="B417" s="285">
        <v>430</v>
      </c>
      <c r="C417" s="286" t="s">
        <v>5047</v>
      </c>
      <c r="D417" s="286" t="s">
        <v>4385</v>
      </c>
      <c r="E417" s="285" t="s">
        <v>4626</v>
      </c>
      <c r="F417" s="286">
        <v>121</v>
      </c>
      <c r="G417" s="286" t="s">
        <v>5735</v>
      </c>
      <c r="H417" s="286" t="s">
        <v>4989</v>
      </c>
      <c r="I417" s="286" t="s">
        <v>5049</v>
      </c>
      <c r="J417" s="234" t="s">
        <v>5736</v>
      </c>
      <c r="K417" s="286" t="s">
        <v>4629</v>
      </c>
      <c r="L417" s="285" t="s">
        <v>179</v>
      </c>
      <c r="M417" s="235">
        <v>30000</v>
      </c>
      <c r="N417" s="236"/>
      <c r="O417" s="235">
        <v>30000</v>
      </c>
      <c r="P417" s="284">
        <v>352.94117647058823</v>
      </c>
      <c r="Q417" s="237">
        <v>85</v>
      </c>
      <c r="R417" s="242">
        <v>45335</v>
      </c>
      <c r="S417" s="241"/>
      <c r="T417" s="237" t="s">
        <v>5737</v>
      </c>
      <c r="U417" s="234"/>
      <c r="V417" s="234"/>
      <c r="W417" s="238" t="s">
        <v>4640</v>
      </c>
      <c r="X417" s="234" t="s">
        <v>4641</v>
      </c>
      <c r="Y417" s="234" t="s">
        <v>5736</v>
      </c>
    </row>
    <row r="418" spans="1:25" ht="14.25" customHeight="1">
      <c r="A418" s="281" t="s">
        <v>4568</v>
      </c>
      <c r="B418" s="238">
        <v>431</v>
      </c>
      <c r="C418" s="237" t="s">
        <v>5047</v>
      </c>
      <c r="D418" s="237" t="s">
        <v>4117</v>
      </c>
      <c r="E418" s="238" t="s">
        <v>4683</v>
      </c>
      <c r="F418" s="237">
        <v>121449</v>
      </c>
      <c r="G418" s="237" t="s">
        <v>5738</v>
      </c>
      <c r="H418" s="237" t="s">
        <v>4989</v>
      </c>
      <c r="I418" s="237" t="s">
        <v>5049</v>
      </c>
      <c r="J418" s="234" t="s">
        <v>5739</v>
      </c>
      <c r="K418" s="237" t="s">
        <v>4686</v>
      </c>
      <c r="L418" s="238" t="s">
        <v>179</v>
      </c>
      <c r="M418" s="235"/>
      <c r="N418" s="236">
        <v>35000</v>
      </c>
      <c r="O418" s="235">
        <v>35000</v>
      </c>
      <c r="P418" s="284">
        <v>69.582504970178931</v>
      </c>
      <c r="Q418" s="237">
        <v>503</v>
      </c>
      <c r="R418" s="244">
        <v>45294</v>
      </c>
      <c r="S418" s="234"/>
      <c r="T418" s="237" t="s">
        <v>277</v>
      </c>
      <c r="U418" s="234"/>
      <c r="V418" s="234"/>
      <c r="W418" s="238" t="s">
        <v>4591</v>
      </c>
      <c r="X418" s="239" t="s">
        <v>4592</v>
      </c>
      <c r="Y418" s="234" t="s">
        <v>5739</v>
      </c>
    </row>
    <row r="419" spans="1:25" ht="14.25" customHeight="1">
      <c r="A419" s="281" t="s">
        <v>4568</v>
      </c>
      <c r="B419" s="289">
        <v>432</v>
      </c>
      <c r="C419" s="290" t="s">
        <v>5047</v>
      </c>
      <c r="D419" s="290" t="s">
        <v>4710</v>
      </c>
      <c r="E419" s="289" t="s">
        <v>4716</v>
      </c>
      <c r="F419" s="290">
        <v>122362</v>
      </c>
      <c r="G419" s="290" t="s">
        <v>5740</v>
      </c>
      <c r="H419" s="290" t="s">
        <v>4573</v>
      </c>
      <c r="I419" s="290" t="s">
        <v>5049</v>
      </c>
      <c r="J419" s="234" t="s">
        <v>5741</v>
      </c>
      <c r="K419" s="290" t="s">
        <v>5316</v>
      </c>
      <c r="L419" s="289" t="s">
        <v>179</v>
      </c>
      <c r="M419" s="235"/>
      <c r="N419" s="236">
        <v>23536</v>
      </c>
      <c r="O419" s="235">
        <v>23536</v>
      </c>
      <c r="P419" s="284">
        <v>81.158620689655166</v>
      </c>
      <c r="Q419" s="237">
        <v>290</v>
      </c>
      <c r="R419" s="242"/>
      <c r="S419" s="234"/>
      <c r="T419" s="238" t="s">
        <v>277</v>
      </c>
      <c r="U419" s="234"/>
      <c r="V419" s="234"/>
      <c r="W419" s="238" t="s">
        <v>4585</v>
      </c>
      <c r="X419" s="234" t="s">
        <v>4586</v>
      </c>
      <c r="Y419" s="234" t="s">
        <v>5741</v>
      </c>
    </row>
    <row r="420" spans="1:25" ht="14.25" customHeight="1">
      <c r="A420" s="281" t="s">
        <v>4568</v>
      </c>
      <c r="B420" s="238">
        <v>433</v>
      </c>
      <c r="C420" s="237" t="s">
        <v>5047</v>
      </c>
      <c r="D420" s="237" t="s">
        <v>4724</v>
      </c>
      <c r="E420" s="238" t="s">
        <v>4773</v>
      </c>
      <c r="F420" s="237">
        <v>121408</v>
      </c>
      <c r="G420" s="237" t="s">
        <v>5742</v>
      </c>
      <c r="H420" s="237" t="s">
        <v>4989</v>
      </c>
      <c r="I420" s="237" t="s">
        <v>5049</v>
      </c>
      <c r="J420" s="234" t="s">
        <v>5743</v>
      </c>
      <c r="K420" s="237" t="s">
        <v>4794</v>
      </c>
      <c r="L420" s="238" t="s">
        <v>179</v>
      </c>
      <c r="M420" s="235"/>
      <c r="N420" s="236">
        <v>5400</v>
      </c>
      <c r="O420" s="235">
        <v>5400</v>
      </c>
      <c r="P420" s="284">
        <v>51.92307692307692</v>
      </c>
      <c r="Q420" s="237">
        <v>104</v>
      </c>
      <c r="R420" s="242">
        <v>44936</v>
      </c>
      <c r="S420" s="234"/>
      <c r="T420" s="237" t="s">
        <v>5744</v>
      </c>
      <c r="U420" s="234"/>
      <c r="V420" s="234"/>
      <c r="W420" s="238" t="s">
        <v>4729</v>
      </c>
      <c r="X420" s="234" t="s">
        <v>4730</v>
      </c>
      <c r="Y420" s="234" t="s">
        <v>5743</v>
      </c>
    </row>
    <row r="421" spans="1:25" ht="14.25" customHeight="1">
      <c r="A421" s="281" t="s">
        <v>4568</v>
      </c>
      <c r="B421" s="289">
        <v>434</v>
      </c>
      <c r="C421" s="290" t="s">
        <v>5047</v>
      </c>
      <c r="D421" s="290" t="s">
        <v>4385</v>
      </c>
      <c r="E421" s="289" t="s">
        <v>4650</v>
      </c>
      <c r="F421" s="290">
        <v>120535</v>
      </c>
      <c r="G421" s="290" t="s">
        <v>5745</v>
      </c>
      <c r="H421" s="290" t="s">
        <v>4573</v>
      </c>
      <c r="I421" s="290" t="s">
        <v>5049</v>
      </c>
      <c r="J421" s="234" t="s">
        <v>5746</v>
      </c>
      <c r="K421" s="290" t="s">
        <v>4385</v>
      </c>
      <c r="L421" s="289" t="s">
        <v>179</v>
      </c>
      <c r="M421" s="235"/>
      <c r="N421" s="236">
        <v>20000</v>
      </c>
      <c r="O421" s="235">
        <v>20000</v>
      </c>
      <c r="P421" s="284">
        <v>95.238095238095241</v>
      </c>
      <c r="Q421" s="237">
        <v>210</v>
      </c>
      <c r="R421" s="242"/>
      <c r="S421" s="234"/>
      <c r="T421" s="238" t="s">
        <v>277</v>
      </c>
      <c r="U421" s="234"/>
      <c r="V421" s="234"/>
      <c r="W421" s="238" t="s">
        <v>4640</v>
      </c>
      <c r="X421" s="234" t="s">
        <v>4641</v>
      </c>
      <c r="Y421" s="234" t="s">
        <v>5746</v>
      </c>
    </row>
    <row r="422" spans="1:25" ht="14.25" customHeight="1">
      <c r="A422" s="281" t="s">
        <v>4568</v>
      </c>
      <c r="B422" s="285">
        <v>435</v>
      </c>
      <c r="C422" s="286" t="s">
        <v>5047</v>
      </c>
      <c r="D422" s="286" t="s">
        <v>4570</v>
      </c>
      <c r="E422" s="285" t="s">
        <v>4571</v>
      </c>
      <c r="F422" s="286">
        <v>91</v>
      </c>
      <c r="G422" s="286" t="s">
        <v>5747</v>
      </c>
      <c r="H422" s="286" t="s">
        <v>4989</v>
      </c>
      <c r="I422" s="286" t="s">
        <v>5049</v>
      </c>
      <c r="J422" s="234" t="s">
        <v>5748</v>
      </c>
      <c r="K422" s="286" t="s">
        <v>4403</v>
      </c>
      <c r="L422" s="285" t="s">
        <v>179</v>
      </c>
      <c r="M422" s="235"/>
      <c r="N422" s="236">
        <v>7000</v>
      </c>
      <c r="O422" s="235">
        <v>7000</v>
      </c>
      <c r="P422" s="284">
        <v>41.420118343195263</v>
      </c>
      <c r="Q422" s="237">
        <v>169</v>
      </c>
      <c r="R422" s="242">
        <v>45225</v>
      </c>
      <c r="S422" s="234"/>
      <c r="T422" s="237" t="s">
        <v>5469</v>
      </c>
      <c r="U422" s="234"/>
      <c r="V422" s="234"/>
      <c r="W422" s="238" t="s">
        <v>4577</v>
      </c>
      <c r="X422" s="234" t="s">
        <v>4578</v>
      </c>
      <c r="Y422" s="234" t="s">
        <v>5748</v>
      </c>
    </row>
    <row r="423" spans="1:25" ht="14.25" customHeight="1">
      <c r="A423" s="281" t="s">
        <v>4568</v>
      </c>
      <c r="B423" s="238">
        <v>436</v>
      </c>
      <c r="C423" s="237" t="s">
        <v>5047</v>
      </c>
      <c r="D423" s="237" t="s">
        <v>4117</v>
      </c>
      <c r="E423" s="238" t="s">
        <v>4683</v>
      </c>
      <c r="F423" s="237">
        <v>121687</v>
      </c>
      <c r="G423" s="237" t="s">
        <v>5749</v>
      </c>
      <c r="H423" s="237" t="s">
        <v>4989</v>
      </c>
      <c r="I423" s="237" t="s">
        <v>5049</v>
      </c>
      <c r="J423" s="234" t="s">
        <v>5750</v>
      </c>
      <c r="K423" s="237" t="s">
        <v>4690</v>
      </c>
      <c r="L423" s="238" t="s">
        <v>179</v>
      </c>
      <c r="M423" s="235">
        <v>1000</v>
      </c>
      <c r="N423" s="236"/>
      <c r="O423" s="235">
        <v>1000</v>
      </c>
      <c r="P423" s="284">
        <v>24.390243902439025</v>
      </c>
      <c r="Q423" s="237">
        <v>41</v>
      </c>
      <c r="R423" s="244">
        <v>45026</v>
      </c>
      <c r="S423" s="234"/>
      <c r="T423" s="237" t="s">
        <v>277</v>
      </c>
      <c r="U423" s="234"/>
      <c r="V423" s="234"/>
      <c r="W423" s="238" t="s">
        <v>4591</v>
      </c>
      <c r="X423" s="239" t="s">
        <v>4592</v>
      </c>
      <c r="Y423" s="234" t="s">
        <v>5750</v>
      </c>
    </row>
    <row r="424" spans="1:25" ht="14.25" customHeight="1">
      <c r="A424" s="281" t="s">
        <v>4568</v>
      </c>
      <c r="B424" s="282">
        <v>437</v>
      </c>
      <c r="C424" s="281" t="s">
        <v>5047</v>
      </c>
      <c r="D424" s="281" t="s">
        <v>4385</v>
      </c>
      <c r="E424" s="282" t="s">
        <v>4650</v>
      </c>
      <c r="F424" s="281">
        <v>122341</v>
      </c>
      <c r="G424" s="281" t="s">
        <v>5751</v>
      </c>
      <c r="H424" s="281" t="s">
        <v>4989</v>
      </c>
      <c r="I424" s="281" t="s">
        <v>5049</v>
      </c>
      <c r="J424" s="234" t="s">
        <v>5752</v>
      </c>
      <c r="K424" s="281" t="s">
        <v>4385</v>
      </c>
      <c r="L424" s="282" t="s">
        <v>179</v>
      </c>
      <c r="M424" s="235"/>
      <c r="N424" s="236">
        <v>30000</v>
      </c>
      <c r="O424" s="235">
        <v>30000</v>
      </c>
      <c r="P424" s="284">
        <v>95.541401273885356</v>
      </c>
      <c r="Q424" s="237">
        <v>314</v>
      </c>
      <c r="R424" s="242">
        <v>45329</v>
      </c>
      <c r="S424" s="241"/>
      <c r="T424" s="237" t="s">
        <v>277</v>
      </c>
      <c r="U424" s="234"/>
      <c r="V424" s="234"/>
      <c r="W424" s="238" t="s">
        <v>4640</v>
      </c>
      <c r="X424" s="234" t="s">
        <v>4641</v>
      </c>
      <c r="Y424" s="234" t="s">
        <v>5752</v>
      </c>
    </row>
    <row r="425" spans="1:25" ht="14.25" customHeight="1">
      <c r="A425" s="281" t="s">
        <v>4568</v>
      </c>
      <c r="B425" s="238">
        <v>438</v>
      </c>
      <c r="C425" s="237" t="s">
        <v>5047</v>
      </c>
      <c r="D425" s="237" t="s">
        <v>4580</v>
      </c>
      <c r="E425" s="238" t="s">
        <v>5350</v>
      </c>
      <c r="F425" s="237">
        <v>122369</v>
      </c>
      <c r="G425" s="237" t="s">
        <v>5753</v>
      </c>
      <c r="H425" s="237" t="s">
        <v>4989</v>
      </c>
      <c r="I425" s="237" t="s">
        <v>5394</v>
      </c>
      <c r="J425" s="234" t="s">
        <v>5754</v>
      </c>
      <c r="K425" s="237" t="s">
        <v>5451</v>
      </c>
      <c r="L425" s="238" t="s">
        <v>179</v>
      </c>
      <c r="M425" s="235">
        <v>1000</v>
      </c>
      <c r="N425" s="236"/>
      <c r="O425" s="235">
        <v>1000</v>
      </c>
      <c r="P425" s="284">
        <v>33.333333333333336</v>
      </c>
      <c r="Q425" s="237">
        <v>30</v>
      </c>
      <c r="R425" s="242" t="s">
        <v>5755</v>
      </c>
      <c r="S425" s="234"/>
      <c r="T425" s="237" t="s">
        <v>277</v>
      </c>
      <c r="U425" s="234"/>
      <c r="V425" s="234"/>
      <c r="W425" s="237" t="s">
        <v>4624</v>
      </c>
      <c r="X425" s="237" t="s">
        <v>4624</v>
      </c>
      <c r="Y425" s="234" t="s">
        <v>5754</v>
      </c>
    </row>
    <row r="426" spans="1:25" ht="14.25" customHeight="1">
      <c r="A426" s="281" t="s">
        <v>4568</v>
      </c>
      <c r="B426" s="238">
        <v>439</v>
      </c>
      <c r="C426" s="237" t="s">
        <v>5047</v>
      </c>
      <c r="D426" s="237" t="s">
        <v>4594</v>
      </c>
      <c r="E426" s="238" t="s">
        <v>4595</v>
      </c>
      <c r="F426" s="237">
        <v>122109</v>
      </c>
      <c r="G426" s="237" t="s">
        <v>5756</v>
      </c>
      <c r="H426" s="237" t="s">
        <v>4989</v>
      </c>
      <c r="I426" s="237" t="s">
        <v>5049</v>
      </c>
      <c r="J426" s="234" t="s">
        <v>5757</v>
      </c>
      <c r="K426" s="237" t="s">
        <v>4598</v>
      </c>
      <c r="L426" s="238" t="s">
        <v>179</v>
      </c>
      <c r="M426" s="235">
        <v>3000</v>
      </c>
      <c r="N426" s="236"/>
      <c r="O426" s="235">
        <v>3000</v>
      </c>
      <c r="P426" s="284">
        <v>20.408163265306122</v>
      </c>
      <c r="Q426" s="237">
        <v>147</v>
      </c>
      <c r="R426" s="242">
        <v>45257</v>
      </c>
      <c r="S426" s="238"/>
      <c r="T426" s="237" t="s">
        <v>5758</v>
      </c>
      <c r="U426" s="234"/>
      <c r="V426" s="234"/>
      <c r="W426" s="238" t="s">
        <v>4599</v>
      </c>
      <c r="X426" s="234" t="s">
        <v>4600</v>
      </c>
      <c r="Y426" s="234" t="s">
        <v>5757</v>
      </c>
    </row>
    <row r="427" spans="1:25" ht="14.25" customHeight="1">
      <c r="A427" s="281" t="s">
        <v>4568</v>
      </c>
      <c r="B427" s="289">
        <v>440</v>
      </c>
      <c r="C427" s="290" t="s">
        <v>5047</v>
      </c>
      <c r="D427" s="290" t="s">
        <v>4619</v>
      </c>
      <c r="E427" s="289" t="s">
        <v>4595</v>
      </c>
      <c r="F427" s="291">
        <v>111472</v>
      </c>
      <c r="G427" s="291" t="s">
        <v>5759</v>
      </c>
      <c r="H427" s="290" t="s">
        <v>4573</v>
      </c>
      <c r="I427" s="291" t="s">
        <v>5049</v>
      </c>
      <c r="J427" s="234" t="s">
        <v>5760</v>
      </c>
      <c r="K427" s="290" t="s">
        <v>4783</v>
      </c>
      <c r="L427" s="289" t="s">
        <v>179</v>
      </c>
      <c r="M427" s="235"/>
      <c r="N427" s="236">
        <v>40200</v>
      </c>
      <c r="O427" s="235">
        <v>40200</v>
      </c>
      <c r="P427" s="284">
        <v>251.25</v>
      </c>
      <c r="Q427" s="237">
        <v>160</v>
      </c>
      <c r="R427" s="242"/>
      <c r="S427" s="234"/>
      <c r="T427" s="238" t="s">
        <v>4639</v>
      </c>
      <c r="U427" s="234"/>
      <c r="V427" s="234"/>
      <c r="W427" s="237" t="s">
        <v>4624</v>
      </c>
      <c r="X427" s="237" t="s">
        <v>4624</v>
      </c>
      <c r="Y427" s="234" t="s">
        <v>5760</v>
      </c>
    </row>
    <row r="428" spans="1:25" ht="14.25" customHeight="1">
      <c r="A428" s="281" t="s">
        <v>4568</v>
      </c>
      <c r="B428" s="238">
        <v>441</v>
      </c>
      <c r="C428" s="237" t="s">
        <v>5047</v>
      </c>
      <c r="D428" s="237" t="s">
        <v>4570</v>
      </c>
      <c r="E428" s="238" t="s">
        <v>4571</v>
      </c>
      <c r="F428" s="237">
        <v>90</v>
      </c>
      <c r="G428" s="237" t="s">
        <v>5761</v>
      </c>
      <c r="H428" s="237" t="s">
        <v>4989</v>
      </c>
      <c r="I428" s="237" t="s">
        <v>5049</v>
      </c>
      <c r="J428" s="234" t="s">
        <v>5762</v>
      </c>
      <c r="K428" s="237" t="s">
        <v>4576</v>
      </c>
      <c r="L428" s="238" t="s">
        <v>179</v>
      </c>
      <c r="M428" s="235">
        <v>1000</v>
      </c>
      <c r="N428" s="236"/>
      <c r="O428" s="235">
        <v>1000</v>
      </c>
      <c r="P428" s="284">
        <v>14.492753623188406</v>
      </c>
      <c r="Q428" s="237">
        <v>69</v>
      </c>
      <c r="R428" s="242">
        <v>45377</v>
      </c>
      <c r="S428" s="234"/>
      <c r="T428" s="237" t="s">
        <v>5763</v>
      </c>
      <c r="U428" s="234"/>
      <c r="V428" s="234"/>
      <c r="W428" s="238" t="s">
        <v>4577</v>
      </c>
      <c r="X428" s="234" t="s">
        <v>4578</v>
      </c>
      <c r="Y428" s="234" t="s">
        <v>5762</v>
      </c>
    </row>
    <row r="429" spans="1:25" ht="14.25" customHeight="1">
      <c r="A429" s="281" t="s">
        <v>4568</v>
      </c>
      <c r="B429" s="238">
        <v>442</v>
      </c>
      <c r="C429" s="237" t="s">
        <v>5047</v>
      </c>
      <c r="D429" s="237" t="s">
        <v>4580</v>
      </c>
      <c r="E429" s="238" t="s">
        <v>4602</v>
      </c>
      <c r="F429" s="237">
        <v>121816</v>
      </c>
      <c r="G429" s="237" t="s">
        <v>5764</v>
      </c>
      <c r="H429" s="237" t="s">
        <v>4989</v>
      </c>
      <c r="I429" s="237" t="s">
        <v>5344</v>
      </c>
      <c r="J429" s="234" t="s">
        <v>5765</v>
      </c>
      <c r="K429" s="237" t="s">
        <v>4768</v>
      </c>
      <c r="L429" s="238" t="s">
        <v>179</v>
      </c>
      <c r="M429" s="235">
        <v>4000</v>
      </c>
      <c r="N429" s="236"/>
      <c r="O429" s="235">
        <v>4000</v>
      </c>
      <c r="P429" s="284">
        <v>61.53846153846154</v>
      </c>
      <c r="Q429" s="237">
        <v>65</v>
      </c>
      <c r="R429" s="242" t="s">
        <v>5264</v>
      </c>
      <c r="S429" s="234"/>
      <c r="T429" s="237" t="s">
        <v>277</v>
      </c>
      <c r="U429" s="234"/>
      <c r="V429" s="234"/>
      <c r="W429" s="238" t="s">
        <v>4599</v>
      </c>
      <c r="X429" s="234" t="s">
        <v>4600</v>
      </c>
      <c r="Y429" s="234" t="s">
        <v>5765</v>
      </c>
    </row>
    <row r="430" spans="1:25" ht="14.25" customHeight="1">
      <c r="A430" s="281" t="s">
        <v>4568</v>
      </c>
      <c r="B430" s="238">
        <v>443</v>
      </c>
      <c r="C430" s="237" t="s">
        <v>5047</v>
      </c>
      <c r="D430" s="237" t="s">
        <v>4580</v>
      </c>
      <c r="E430" s="238" t="s">
        <v>4581</v>
      </c>
      <c r="F430" s="237">
        <v>122130</v>
      </c>
      <c r="G430" s="237" t="s">
        <v>5766</v>
      </c>
      <c r="H430" s="237" t="s">
        <v>4989</v>
      </c>
      <c r="I430" s="237" t="s">
        <v>5049</v>
      </c>
      <c r="J430" s="234" t="s">
        <v>5767</v>
      </c>
      <c r="K430" s="237" t="s">
        <v>4813</v>
      </c>
      <c r="L430" s="238" t="s">
        <v>179</v>
      </c>
      <c r="M430" s="235">
        <v>2000</v>
      </c>
      <c r="N430" s="236"/>
      <c r="O430" s="235">
        <v>2000</v>
      </c>
      <c r="P430" s="284">
        <v>22.471910112359552</v>
      </c>
      <c r="Q430" s="237">
        <v>89</v>
      </c>
      <c r="R430" s="242" t="s">
        <v>5768</v>
      </c>
      <c r="S430" s="234"/>
      <c r="T430" s="237" t="s">
        <v>277</v>
      </c>
      <c r="U430" s="234"/>
      <c r="V430" s="234"/>
      <c r="W430" s="238" t="s">
        <v>4585</v>
      </c>
      <c r="X430" s="234" t="s">
        <v>4586</v>
      </c>
      <c r="Y430" s="234" t="s">
        <v>5767</v>
      </c>
    </row>
    <row r="431" spans="1:25" ht="14.25" customHeight="1">
      <c r="A431" s="281" t="s">
        <v>4568</v>
      </c>
      <c r="B431" s="238">
        <v>444</v>
      </c>
      <c r="C431" s="237" t="s">
        <v>5047</v>
      </c>
      <c r="D431" s="237" t="s">
        <v>4580</v>
      </c>
      <c r="E431" s="238" t="s">
        <v>4581</v>
      </c>
      <c r="F431" s="237">
        <v>277</v>
      </c>
      <c r="G431" s="237" t="s">
        <v>5769</v>
      </c>
      <c r="H431" s="237" t="s">
        <v>4989</v>
      </c>
      <c r="I431" s="237" t="s">
        <v>5049</v>
      </c>
      <c r="J431" s="234" t="s">
        <v>5770</v>
      </c>
      <c r="K431" s="237" t="s">
        <v>4780</v>
      </c>
      <c r="L431" s="238" t="s">
        <v>179</v>
      </c>
      <c r="M431" s="235">
        <v>4000</v>
      </c>
      <c r="N431" s="236"/>
      <c r="O431" s="235">
        <v>4000</v>
      </c>
      <c r="P431" s="284">
        <v>22.346368715083798</v>
      </c>
      <c r="Q431" s="237">
        <v>179</v>
      </c>
      <c r="R431" s="242" t="s">
        <v>5771</v>
      </c>
      <c r="S431" s="234"/>
      <c r="T431" s="237" t="s">
        <v>277</v>
      </c>
      <c r="U431" s="234"/>
      <c r="V431" s="234"/>
      <c r="W431" s="238" t="s">
        <v>4585</v>
      </c>
      <c r="X431" s="234" t="s">
        <v>4586</v>
      </c>
      <c r="Y431" s="234" t="s">
        <v>5770</v>
      </c>
    </row>
    <row r="432" spans="1:25" ht="14.25" customHeight="1">
      <c r="A432" s="281" t="s">
        <v>4568</v>
      </c>
      <c r="B432" s="238">
        <v>445</v>
      </c>
      <c r="C432" s="237" t="s">
        <v>5047</v>
      </c>
      <c r="D432" s="237" t="s">
        <v>4580</v>
      </c>
      <c r="E432" s="238" t="s">
        <v>4581</v>
      </c>
      <c r="F432" s="237">
        <v>122140</v>
      </c>
      <c r="G432" s="237" t="s">
        <v>5772</v>
      </c>
      <c r="H432" s="237" t="s">
        <v>4989</v>
      </c>
      <c r="I432" s="237" t="s">
        <v>5049</v>
      </c>
      <c r="J432" s="234" t="s">
        <v>5773</v>
      </c>
      <c r="K432" s="237" t="s">
        <v>4780</v>
      </c>
      <c r="L432" s="238" t="s">
        <v>179</v>
      </c>
      <c r="M432" s="235">
        <v>9000</v>
      </c>
      <c r="N432" s="236"/>
      <c r="O432" s="235">
        <v>9000</v>
      </c>
      <c r="P432" s="284">
        <v>84.905660377358487</v>
      </c>
      <c r="Q432" s="237">
        <v>106</v>
      </c>
      <c r="R432" s="242" t="s">
        <v>5438</v>
      </c>
      <c r="S432" s="234"/>
      <c r="T432" s="237" t="s">
        <v>5774</v>
      </c>
      <c r="U432" s="234"/>
      <c r="V432" s="234"/>
      <c r="W432" s="238" t="s">
        <v>4585</v>
      </c>
      <c r="X432" s="234" t="s">
        <v>4586</v>
      </c>
      <c r="Y432" s="234" t="s">
        <v>5773</v>
      </c>
    </row>
    <row r="433" spans="1:25" ht="14.25" customHeight="1">
      <c r="A433" s="281" t="s">
        <v>4568</v>
      </c>
      <c r="B433" s="238">
        <v>446</v>
      </c>
      <c r="C433" s="237" t="s">
        <v>5047</v>
      </c>
      <c r="D433" s="246" t="s">
        <v>4399</v>
      </c>
      <c r="E433" s="238" t="s">
        <v>4607</v>
      </c>
      <c r="F433" s="237">
        <v>121245</v>
      </c>
      <c r="G433" s="237" t="s">
        <v>5775</v>
      </c>
      <c r="H433" s="237" t="s">
        <v>4989</v>
      </c>
      <c r="I433" s="237" t="s">
        <v>5049</v>
      </c>
      <c r="J433" s="234" t="s">
        <v>5776</v>
      </c>
      <c r="K433" s="237" t="s">
        <v>4610</v>
      </c>
      <c r="L433" s="238" t="s">
        <v>179</v>
      </c>
      <c r="M433" s="235">
        <v>1000</v>
      </c>
      <c r="N433" s="236"/>
      <c r="O433" s="235">
        <v>1000</v>
      </c>
      <c r="P433" s="284">
        <v>10.638297872340425</v>
      </c>
      <c r="Q433" s="237">
        <v>94</v>
      </c>
      <c r="R433" s="242">
        <v>45335</v>
      </c>
      <c r="S433" s="234"/>
      <c r="T433" s="237" t="s">
        <v>277</v>
      </c>
      <c r="U433" s="234"/>
      <c r="V433" s="234"/>
      <c r="W433" s="238" t="s">
        <v>4611</v>
      </c>
      <c r="X433" s="234" t="s">
        <v>4612</v>
      </c>
      <c r="Y433" s="234" t="s">
        <v>5776</v>
      </c>
    </row>
    <row r="434" spans="1:25" ht="14.25" customHeight="1">
      <c r="A434" s="281" t="s">
        <v>4568</v>
      </c>
      <c r="B434" s="282">
        <v>447</v>
      </c>
      <c r="C434" s="281" t="s">
        <v>5047</v>
      </c>
      <c r="D434" s="281" t="s">
        <v>4673</v>
      </c>
      <c r="E434" s="282" t="s">
        <v>4674</v>
      </c>
      <c r="F434" s="281">
        <v>111505</v>
      </c>
      <c r="G434" s="281" t="s">
        <v>5777</v>
      </c>
      <c r="H434" s="281" t="s">
        <v>4573</v>
      </c>
      <c r="I434" s="281" t="s">
        <v>5049</v>
      </c>
      <c r="J434" s="234" t="s">
        <v>5778</v>
      </c>
      <c r="K434" s="281" t="s">
        <v>4921</v>
      </c>
      <c r="L434" s="282" t="s">
        <v>179</v>
      </c>
      <c r="M434" s="235"/>
      <c r="N434" s="236">
        <v>54000</v>
      </c>
      <c r="O434" s="235">
        <v>54000</v>
      </c>
      <c r="P434" s="284">
        <v>245.45454545454547</v>
      </c>
      <c r="Q434" s="237">
        <v>220</v>
      </c>
      <c r="R434" s="242"/>
      <c r="S434" s="234"/>
      <c r="T434" s="238" t="s">
        <v>277</v>
      </c>
      <c r="U434" s="234"/>
      <c r="V434" s="234"/>
      <c r="W434" s="238" t="s">
        <v>4599</v>
      </c>
      <c r="X434" s="234" t="s">
        <v>4600</v>
      </c>
      <c r="Y434" s="234" t="s">
        <v>5778</v>
      </c>
    </row>
    <row r="435" spans="1:25" ht="14.25" customHeight="1">
      <c r="A435" s="281" t="s">
        <v>4568</v>
      </c>
      <c r="B435" s="285">
        <v>448</v>
      </c>
      <c r="C435" s="286" t="s">
        <v>5047</v>
      </c>
      <c r="D435" s="286" t="s">
        <v>4580</v>
      </c>
      <c r="E435" s="285" t="s">
        <v>4581</v>
      </c>
      <c r="F435" s="286">
        <v>120931</v>
      </c>
      <c r="G435" s="286" t="s">
        <v>5779</v>
      </c>
      <c r="H435" s="286" t="s">
        <v>4573</v>
      </c>
      <c r="I435" s="286" t="s">
        <v>5049</v>
      </c>
      <c r="J435" s="234" t="s">
        <v>5780</v>
      </c>
      <c r="K435" s="286" t="s">
        <v>4584</v>
      </c>
      <c r="L435" s="285" t="s">
        <v>179</v>
      </c>
      <c r="M435" s="235">
        <v>9000</v>
      </c>
      <c r="N435" s="236"/>
      <c r="O435" s="235">
        <v>9000</v>
      </c>
      <c r="P435" s="284">
        <v>150</v>
      </c>
      <c r="Q435" s="237">
        <v>60</v>
      </c>
      <c r="R435" s="242"/>
      <c r="S435" s="234"/>
      <c r="T435" s="238" t="s">
        <v>277</v>
      </c>
      <c r="U435" s="234"/>
      <c r="V435" s="234"/>
      <c r="W435" s="238" t="s">
        <v>4585</v>
      </c>
      <c r="X435" s="234" t="s">
        <v>4586</v>
      </c>
      <c r="Y435" s="234" t="s">
        <v>5780</v>
      </c>
    </row>
    <row r="436" spans="1:25" ht="14.25" customHeight="1">
      <c r="A436" s="281" t="s">
        <v>4568</v>
      </c>
      <c r="B436" s="238">
        <v>449</v>
      </c>
      <c r="C436" s="237" t="s">
        <v>5047</v>
      </c>
      <c r="D436" s="237" t="s">
        <v>4619</v>
      </c>
      <c r="E436" s="238" t="s">
        <v>4595</v>
      </c>
      <c r="F436" s="247">
        <v>121879</v>
      </c>
      <c r="G436" s="247" t="s">
        <v>5781</v>
      </c>
      <c r="H436" s="237" t="s">
        <v>4989</v>
      </c>
      <c r="I436" s="247" t="s">
        <v>5049</v>
      </c>
      <c r="J436" s="234" t="s">
        <v>5782</v>
      </c>
      <c r="K436" s="237" t="s">
        <v>4783</v>
      </c>
      <c r="L436" s="238" t="s">
        <v>179</v>
      </c>
      <c r="M436" s="235">
        <v>1000</v>
      </c>
      <c r="N436" s="236"/>
      <c r="O436" s="235">
        <v>1000</v>
      </c>
      <c r="P436" s="284">
        <v>14.285714285714286</v>
      </c>
      <c r="Q436" s="237">
        <v>70</v>
      </c>
      <c r="R436" s="242">
        <v>45153</v>
      </c>
      <c r="S436" s="234"/>
      <c r="T436" s="237" t="s">
        <v>277</v>
      </c>
      <c r="U436" s="234"/>
      <c r="V436" s="234"/>
      <c r="W436" s="237" t="s">
        <v>4624</v>
      </c>
      <c r="X436" s="237" t="s">
        <v>4624</v>
      </c>
      <c r="Y436" s="234" t="s">
        <v>5782</v>
      </c>
    </row>
    <row r="437" spans="1:25" ht="14.25" customHeight="1">
      <c r="A437" s="281" t="s">
        <v>4568</v>
      </c>
      <c r="B437" s="238">
        <v>450</v>
      </c>
      <c r="C437" s="237" t="s">
        <v>5047</v>
      </c>
      <c r="D437" s="237" t="s">
        <v>4580</v>
      </c>
      <c r="E437" s="238" t="s">
        <v>5350</v>
      </c>
      <c r="F437" s="237">
        <v>122282</v>
      </c>
      <c r="G437" s="237" t="s">
        <v>5783</v>
      </c>
      <c r="H437" s="237" t="s">
        <v>4989</v>
      </c>
      <c r="I437" s="237" t="s">
        <v>5049</v>
      </c>
      <c r="J437" s="234" t="s">
        <v>5784</v>
      </c>
      <c r="K437" s="237" t="s">
        <v>5451</v>
      </c>
      <c r="L437" s="238" t="s">
        <v>179</v>
      </c>
      <c r="M437" s="235"/>
      <c r="N437" s="236">
        <v>16000</v>
      </c>
      <c r="O437" s="235">
        <v>16000</v>
      </c>
      <c r="P437" s="284">
        <v>54.982817869415804</v>
      </c>
      <c r="Q437" s="237">
        <v>291</v>
      </c>
      <c r="R437" s="242" t="s">
        <v>5256</v>
      </c>
      <c r="S437" s="234"/>
      <c r="T437" s="237" t="s">
        <v>277</v>
      </c>
      <c r="U437" s="234"/>
      <c r="V437" s="234"/>
      <c r="W437" s="237" t="s">
        <v>4624</v>
      </c>
      <c r="X437" s="237" t="s">
        <v>4624</v>
      </c>
      <c r="Y437" s="234" t="s">
        <v>5784</v>
      </c>
    </row>
    <row r="438" spans="1:25" ht="14.25" customHeight="1">
      <c r="A438" s="281" t="s">
        <v>4568</v>
      </c>
      <c r="B438" s="238">
        <v>451</v>
      </c>
      <c r="C438" s="237" t="s">
        <v>5047</v>
      </c>
      <c r="D438" s="237" t="s">
        <v>5391</v>
      </c>
      <c r="E438" s="238" t="s">
        <v>5392</v>
      </c>
      <c r="F438" s="237">
        <v>122381</v>
      </c>
      <c r="G438" s="237" t="s">
        <v>5785</v>
      </c>
      <c r="H438" s="237" t="s">
        <v>4989</v>
      </c>
      <c r="I438" s="237" t="s">
        <v>5394</v>
      </c>
      <c r="J438" s="234" t="s">
        <v>5786</v>
      </c>
      <c r="K438" s="237" t="s">
        <v>5396</v>
      </c>
      <c r="L438" s="238" t="s">
        <v>179</v>
      </c>
      <c r="M438" s="235">
        <v>0</v>
      </c>
      <c r="N438" s="236"/>
      <c r="O438" s="235">
        <v>0</v>
      </c>
      <c r="P438" s="284">
        <v>0</v>
      </c>
      <c r="Q438" s="237">
        <v>20</v>
      </c>
      <c r="R438" s="242" t="s">
        <v>277</v>
      </c>
      <c r="S438" s="234"/>
      <c r="T438" s="237" t="s">
        <v>5787</v>
      </c>
      <c r="U438" s="234"/>
      <c r="V438" s="234"/>
      <c r="W438" s="237" t="s">
        <v>4624</v>
      </c>
      <c r="X438" s="237" t="s">
        <v>4624</v>
      </c>
      <c r="Y438" s="234" t="s">
        <v>5786</v>
      </c>
    </row>
    <row r="439" spans="1:25" ht="14.25" customHeight="1">
      <c r="A439" s="281" t="s">
        <v>4568</v>
      </c>
      <c r="B439" s="282">
        <v>452</v>
      </c>
      <c r="C439" s="281" t="s">
        <v>5788</v>
      </c>
      <c r="D439" s="282" t="s">
        <v>4827</v>
      </c>
      <c r="E439" s="282" t="s">
        <v>4828</v>
      </c>
      <c r="F439" s="282">
        <v>122798</v>
      </c>
      <c r="G439" s="281" t="s">
        <v>5789</v>
      </c>
      <c r="H439" s="281" t="s">
        <v>4573</v>
      </c>
      <c r="I439" s="281" t="s">
        <v>5790</v>
      </c>
      <c r="J439" s="234" t="s">
        <v>5791</v>
      </c>
      <c r="K439" s="281" t="s">
        <v>4831</v>
      </c>
      <c r="L439" s="282" t="s">
        <v>179</v>
      </c>
      <c r="M439" s="235"/>
      <c r="N439" s="236">
        <v>20000</v>
      </c>
      <c r="O439" s="235">
        <v>20000</v>
      </c>
      <c r="P439" s="284">
        <v>117.64705882352941</v>
      </c>
      <c r="Q439" s="237">
        <v>170</v>
      </c>
      <c r="R439" s="242"/>
      <c r="S439" s="234"/>
      <c r="T439" s="238" t="s">
        <v>1280</v>
      </c>
      <c r="U439" s="234"/>
      <c r="V439" s="234"/>
      <c r="W439" s="238" t="s">
        <v>4591</v>
      </c>
      <c r="X439" s="239" t="s">
        <v>4592</v>
      </c>
      <c r="Y439" s="234" t="s">
        <v>5792</v>
      </c>
    </row>
    <row r="440" spans="1:25" ht="14.25" customHeight="1">
      <c r="A440" s="281" t="s">
        <v>4568</v>
      </c>
      <c r="B440" s="285">
        <v>453</v>
      </c>
      <c r="C440" s="286" t="s">
        <v>5788</v>
      </c>
      <c r="D440" s="286" t="s">
        <v>4385</v>
      </c>
      <c r="E440" s="285" t="s">
        <v>5097</v>
      </c>
      <c r="F440" s="285">
        <v>122370</v>
      </c>
      <c r="G440" s="286" t="s">
        <v>5793</v>
      </c>
      <c r="H440" s="286" t="s">
        <v>4573</v>
      </c>
      <c r="I440" s="286" t="s">
        <v>5790</v>
      </c>
      <c r="J440" s="234" t="s">
        <v>5794</v>
      </c>
      <c r="K440" s="286" t="s">
        <v>5795</v>
      </c>
      <c r="L440" s="285" t="s">
        <v>179</v>
      </c>
      <c r="M440" s="235"/>
      <c r="N440" s="236">
        <v>10000</v>
      </c>
      <c r="O440" s="235">
        <v>10000</v>
      </c>
      <c r="P440" s="284">
        <v>200</v>
      </c>
      <c r="Q440" s="237">
        <v>50</v>
      </c>
      <c r="R440" s="242"/>
      <c r="S440" s="234"/>
      <c r="T440" s="238" t="s">
        <v>1280</v>
      </c>
      <c r="U440" s="234"/>
      <c r="V440" s="234"/>
      <c r="W440" s="238" t="s">
        <v>4630</v>
      </c>
      <c r="X440" s="234" t="s">
        <v>4631</v>
      </c>
      <c r="Y440" s="234" t="s">
        <v>5796</v>
      </c>
    </row>
    <row r="441" spans="1:25" ht="14.25" customHeight="1">
      <c r="A441" s="281" t="s">
        <v>4568</v>
      </c>
      <c r="B441" s="238">
        <v>454</v>
      </c>
      <c r="C441" s="237" t="s">
        <v>5788</v>
      </c>
      <c r="D441" s="238" t="s">
        <v>4385</v>
      </c>
      <c r="E441" s="238" t="s">
        <v>4635</v>
      </c>
      <c r="F441" s="238">
        <v>122207</v>
      </c>
      <c r="G441" s="237" t="s">
        <v>5797</v>
      </c>
      <c r="H441" s="237" t="s">
        <v>4989</v>
      </c>
      <c r="I441" s="237" t="s">
        <v>5798</v>
      </c>
      <c r="J441" s="234" t="s">
        <v>5799</v>
      </c>
      <c r="K441" s="237" t="s">
        <v>4638</v>
      </c>
      <c r="L441" s="238" t="s">
        <v>179</v>
      </c>
      <c r="M441" s="235">
        <v>1500</v>
      </c>
      <c r="N441" s="236"/>
      <c r="O441" s="235">
        <v>1500</v>
      </c>
      <c r="P441" s="284">
        <v>25</v>
      </c>
      <c r="Q441" s="237">
        <v>60</v>
      </c>
      <c r="R441" s="242">
        <v>45209</v>
      </c>
      <c r="S441" s="241"/>
      <c r="T441" s="237" t="s">
        <v>435</v>
      </c>
      <c r="U441" s="234"/>
      <c r="V441" s="234"/>
      <c r="W441" s="238" t="s">
        <v>4640</v>
      </c>
      <c r="X441" s="234" t="s">
        <v>4641</v>
      </c>
      <c r="Y441" s="234" t="s">
        <v>5800</v>
      </c>
    </row>
    <row r="442" spans="1:25" ht="14.25" customHeight="1">
      <c r="A442" s="281" t="s">
        <v>4568</v>
      </c>
      <c r="B442" s="238">
        <v>455</v>
      </c>
      <c r="C442" s="237" t="s">
        <v>5788</v>
      </c>
      <c r="D442" s="238" t="s">
        <v>4827</v>
      </c>
      <c r="E442" s="238" t="s">
        <v>4827</v>
      </c>
      <c r="F442" s="238">
        <v>122928</v>
      </c>
      <c r="G442" s="238" t="s">
        <v>5801</v>
      </c>
      <c r="H442" s="237" t="s">
        <v>4989</v>
      </c>
      <c r="I442" s="237" t="s">
        <v>5798</v>
      </c>
      <c r="J442" s="234" t="s">
        <v>5802</v>
      </c>
      <c r="K442" s="237">
        <v>0</v>
      </c>
      <c r="L442" s="238" t="s">
        <v>179</v>
      </c>
      <c r="M442" s="235">
        <v>1000</v>
      </c>
      <c r="N442" s="236"/>
      <c r="O442" s="235">
        <v>1000</v>
      </c>
      <c r="P442" s="283">
        <v>9.9009900990099009</v>
      </c>
      <c r="Q442" s="237">
        <v>101</v>
      </c>
      <c r="R442" s="242" t="s">
        <v>5803</v>
      </c>
      <c r="S442" s="234"/>
      <c r="T442" s="237" t="s">
        <v>435</v>
      </c>
      <c r="U442" s="234"/>
      <c r="V442" s="234"/>
      <c r="W442" s="238" t="s">
        <v>4611</v>
      </c>
      <c r="X442" s="234" t="s">
        <v>4612</v>
      </c>
      <c r="Y442" s="234" t="s">
        <v>5804</v>
      </c>
    </row>
    <row r="443" spans="1:25" ht="14.25" customHeight="1">
      <c r="A443" s="281" t="s">
        <v>4568</v>
      </c>
      <c r="B443" s="238">
        <v>456</v>
      </c>
      <c r="C443" s="237" t="s">
        <v>5788</v>
      </c>
      <c r="D443" s="237" t="s">
        <v>4659</v>
      </c>
      <c r="E443" s="238" t="s">
        <v>4660</v>
      </c>
      <c r="F443" s="238">
        <v>122209</v>
      </c>
      <c r="G443" s="237" t="s">
        <v>5805</v>
      </c>
      <c r="H443" s="237" t="s">
        <v>4989</v>
      </c>
      <c r="I443" s="237" t="s">
        <v>5798</v>
      </c>
      <c r="J443" s="234" t="s">
        <v>5806</v>
      </c>
      <c r="K443" s="237" t="s">
        <v>5129</v>
      </c>
      <c r="L443" s="238" t="s">
        <v>179</v>
      </c>
      <c r="M443" s="235">
        <v>103000</v>
      </c>
      <c r="N443" s="236"/>
      <c r="O443" s="235">
        <v>103000</v>
      </c>
      <c r="P443" s="284">
        <v>1144.4444444444443</v>
      </c>
      <c r="Q443" s="237">
        <v>90</v>
      </c>
      <c r="R443" s="242" t="s">
        <v>5244</v>
      </c>
      <c r="S443" s="234"/>
      <c r="T443" s="237" t="s">
        <v>435</v>
      </c>
      <c r="U443" s="234"/>
      <c r="V443" s="234"/>
      <c r="W443" s="238" t="s">
        <v>4630</v>
      </c>
      <c r="X443" s="234" t="s">
        <v>4631</v>
      </c>
      <c r="Y443" s="234" t="s">
        <v>5128</v>
      </c>
    </row>
    <row r="444" spans="1:25" ht="14.25" customHeight="1">
      <c r="A444" s="281" t="s">
        <v>4568</v>
      </c>
      <c r="B444" s="238">
        <v>457</v>
      </c>
      <c r="C444" s="237" t="s">
        <v>5788</v>
      </c>
      <c r="D444" s="237" t="s">
        <v>4570</v>
      </c>
      <c r="E444" s="238" t="s">
        <v>4571</v>
      </c>
      <c r="F444" s="238">
        <v>122214</v>
      </c>
      <c r="G444" s="238" t="s">
        <v>5807</v>
      </c>
      <c r="H444" s="237" t="s">
        <v>4989</v>
      </c>
      <c r="I444" s="237" t="s">
        <v>5798</v>
      </c>
      <c r="J444" s="234" t="s">
        <v>5808</v>
      </c>
      <c r="K444" s="237" t="s">
        <v>4403</v>
      </c>
      <c r="L444" s="238" t="s">
        <v>179</v>
      </c>
      <c r="M444" s="235">
        <v>1000</v>
      </c>
      <c r="N444" s="236"/>
      <c r="O444" s="235">
        <v>1000</v>
      </c>
      <c r="P444" s="284">
        <v>11.111111111111111</v>
      </c>
      <c r="Q444" s="237">
        <v>90</v>
      </c>
      <c r="R444" s="242">
        <v>45359</v>
      </c>
      <c r="S444" s="234"/>
      <c r="T444" s="237" t="s">
        <v>435</v>
      </c>
      <c r="U444" s="234"/>
      <c r="V444" s="234"/>
      <c r="W444" s="238" t="s">
        <v>4577</v>
      </c>
      <c r="X444" s="234" t="s">
        <v>4578</v>
      </c>
      <c r="Y444" s="234" t="s">
        <v>5809</v>
      </c>
    </row>
    <row r="445" spans="1:25" ht="14.25" customHeight="1">
      <c r="A445" s="281" t="s">
        <v>4568</v>
      </c>
      <c r="B445" s="289">
        <v>458</v>
      </c>
      <c r="C445" s="290" t="s">
        <v>5788</v>
      </c>
      <c r="D445" s="298" t="s">
        <v>4862</v>
      </c>
      <c r="E445" s="289" t="s">
        <v>4614</v>
      </c>
      <c r="F445" s="290">
        <v>122781</v>
      </c>
      <c r="G445" s="290" t="s">
        <v>5810</v>
      </c>
      <c r="H445" s="290" t="s">
        <v>4573</v>
      </c>
      <c r="I445" s="290" t="s">
        <v>5811</v>
      </c>
      <c r="J445" s="234" t="s">
        <v>5812</v>
      </c>
      <c r="K445" s="290" t="s">
        <v>4865</v>
      </c>
      <c r="L445" s="289" t="s">
        <v>179</v>
      </c>
      <c r="M445" s="235">
        <v>2000</v>
      </c>
      <c r="N445" s="236"/>
      <c r="O445" s="235">
        <v>2000</v>
      </c>
      <c r="P445" s="284">
        <v>40</v>
      </c>
      <c r="Q445" s="237">
        <v>50</v>
      </c>
      <c r="R445" s="242"/>
      <c r="S445" s="234"/>
      <c r="T445" s="238" t="s">
        <v>435</v>
      </c>
      <c r="U445" s="234"/>
      <c r="V445" s="234"/>
      <c r="W445" s="238" t="s">
        <v>4611</v>
      </c>
      <c r="X445" s="234" t="s">
        <v>4612</v>
      </c>
      <c r="Y445" s="234" t="s">
        <v>5813</v>
      </c>
    </row>
    <row r="446" spans="1:25" ht="14.25" customHeight="1">
      <c r="A446" s="281" t="s">
        <v>4568</v>
      </c>
      <c r="B446" s="238">
        <v>459</v>
      </c>
      <c r="C446" s="237" t="s">
        <v>5788</v>
      </c>
      <c r="D446" s="237" t="s">
        <v>4594</v>
      </c>
      <c r="E446" s="238" t="s">
        <v>4828</v>
      </c>
      <c r="F446" s="238">
        <v>122211</v>
      </c>
      <c r="G446" s="237" t="s">
        <v>5814</v>
      </c>
      <c r="H446" s="237" t="s">
        <v>4989</v>
      </c>
      <c r="I446" s="237" t="s">
        <v>5798</v>
      </c>
      <c r="J446" s="234" t="s">
        <v>5815</v>
      </c>
      <c r="K446" s="237" t="s">
        <v>4894</v>
      </c>
      <c r="L446" s="238" t="s">
        <v>179</v>
      </c>
      <c r="M446" s="235">
        <v>1000</v>
      </c>
      <c r="N446" s="236"/>
      <c r="O446" s="235">
        <v>1000</v>
      </c>
      <c r="P446" s="283">
        <v>8.3333333333333339</v>
      </c>
      <c r="Q446" s="237">
        <v>120</v>
      </c>
      <c r="R446" s="242">
        <v>45327</v>
      </c>
      <c r="S446" s="238"/>
      <c r="T446" s="237" t="s">
        <v>435</v>
      </c>
      <c r="U446" s="234"/>
      <c r="V446" s="234"/>
      <c r="W446" s="238" t="s">
        <v>4611</v>
      </c>
      <c r="X446" s="234" t="s">
        <v>4612</v>
      </c>
      <c r="Y446" s="234" t="s">
        <v>5816</v>
      </c>
    </row>
    <row r="447" spans="1:25" ht="14.25" customHeight="1">
      <c r="A447" s="281" t="s">
        <v>4568</v>
      </c>
      <c r="B447" s="238">
        <v>460</v>
      </c>
      <c r="C447" s="237" t="s">
        <v>5788</v>
      </c>
      <c r="D447" s="237" t="s">
        <v>4673</v>
      </c>
      <c r="E447" s="238" t="s">
        <v>4674</v>
      </c>
      <c r="F447" s="237">
        <v>146</v>
      </c>
      <c r="G447" s="237" t="s">
        <v>5817</v>
      </c>
      <c r="H447" s="237" t="s">
        <v>4989</v>
      </c>
      <c r="I447" s="237" t="s">
        <v>5790</v>
      </c>
      <c r="J447" s="234" t="s">
        <v>5818</v>
      </c>
      <c r="K447" s="237" t="s">
        <v>4677</v>
      </c>
      <c r="L447" s="238" t="s">
        <v>179</v>
      </c>
      <c r="M447" s="235">
        <v>4000</v>
      </c>
      <c r="N447" s="236">
        <v>18000</v>
      </c>
      <c r="O447" s="235">
        <v>22000</v>
      </c>
      <c r="P447" s="284">
        <v>500</v>
      </c>
      <c r="Q447" s="237">
        <v>44</v>
      </c>
      <c r="R447" s="242">
        <v>44984</v>
      </c>
      <c r="S447" s="234"/>
      <c r="T447" s="237" t="s">
        <v>277</v>
      </c>
      <c r="U447" s="234"/>
      <c r="V447" s="234"/>
      <c r="W447" s="238" t="s">
        <v>4599</v>
      </c>
      <c r="X447" s="234" t="s">
        <v>4600</v>
      </c>
      <c r="Y447" s="234" t="s">
        <v>5819</v>
      </c>
    </row>
    <row r="448" spans="1:25" ht="14.25" customHeight="1">
      <c r="A448" s="281" t="s">
        <v>4568</v>
      </c>
      <c r="B448" s="289">
        <v>461</v>
      </c>
      <c r="C448" s="290" t="s">
        <v>5788</v>
      </c>
      <c r="D448" s="290" t="s">
        <v>4358</v>
      </c>
      <c r="E448" s="289" t="s">
        <v>4996</v>
      </c>
      <c r="F448" s="289">
        <v>122371</v>
      </c>
      <c r="G448" s="290" t="s">
        <v>5820</v>
      </c>
      <c r="H448" s="290" t="s">
        <v>4573</v>
      </c>
      <c r="I448" s="290" t="s">
        <v>5790</v>
      </c>
      <c r="J448" s="234" t="s">
        <v>5821</v>
      </c>
      <c r="K448" s="290" t="s">
        <v>4358</v>
      </c>
      <c r="L448" s="289" t="s">
        <v>179</v>
      </c>
      <c r="M448" s="235">
        <v>1000</v>
      </c>
      <c r="N448" s="236"/>
      <c r="O448" s="235">
        <v>1000</v>
      </c>
      <c r="P448" s="284">
        <v>20</v>
      </c>
      <c r="Q448" s="237">
        <v>50</v>
      </c>
      <c r="R448" s="242"/>
      <c r="S448" s="234"/>
      <c r="T448" s="238" t="s">
        <v>1280</v>
      </c>
      <c r="U448" s="234"/>
      <c r="V448" s="234"/>
      <c r="W448" s="238" t="s">
        <v>4611</v>
      </c>
      <c r="X448" s="234" t="s">
        <v>4612</v>
      </c>
      <c r="Y448" s="234" t="s">
        <v>5822</v>
      </c>
    </row>
    <row r="449" spans="1:25" ht="14.25" customHeight="1">
      <c r="A449" s="281" t="s">
        <v>4568</v>
      </c>
      <c r="B449" s="238">
        <v>462</v>
      </c>
      <c r="C449" s="237" t="s">
        <v>5788</v>
      </c>
      <c r="D449" s="237" t="s">
        <v>4724</v>
      </c>
      <c r="E449" s="238" t="s">
        <v>5041</v>
      </c>
      <c r="F449" s="238">
        <v>122215</v>
      </c>
      <c r="G449" s="238" t="s">
        <v>5823</v>
      </c>
      <c r="H449" s="237" t="s">
        <v>4989</v>
      </c>
      <c r="I449" s="237" t="s">
        <v>5798</v>
      </c>
      <c r="J449" s="234" t="s">
        <v>5824</v>
      </c>
      <c r="K449" s="237" t="s">
        <v>5622</v>
      </c>
      <c r="L449" s="238" t="s">
        <v>179</v>
      </c>
      <c r="M449" s="235">
        <v>500</v>
      </c>
      <c r="N449" s="236"/>
      <c r="O449" s="235">
        <v>500</v>
      </c>
      <c r="P449" s="283">
        <v>7.2463768115942031</v>
      </c>
      <c r="Q449" s="237">
        <v>69</v>
      </c>
      <c r="R449" s="242">
        <v>44952</v>
      </c>
      <c r="S449" s="234" t="s">
        <v>5825</v>
      </c>
      <c r="T449" s="237" t="s">
        <v>435</v>
      </c>
      <c r="U449" s="234"/>
      <c r="V449" s="234"/>
      <c r="W449" s="238" t="s">
        <v>4729</v>
      </c>
      <c r="X449" s="234" t="s">
        <v>4730</v>
      </c>
      <c r="Y449" s="234" t="s">
        <v>5826</v>
      </c>
    </row>
    <row r="450" spans="1:25" ht="14.25" customHeight="1">
      <c r="A450" s="281" t="s">
        <v>4568</v>
      </c>
      <c r="B450" s="238">
        <v>463</v>
      </c>
      <c r="C450" s="237" t="s">
        <v>5788</v>
      </c>
      <c r="D450" s="237" t="s">
        <v>4117</v>
      </c>
      <c r="E450" s="238" t="s">
        <v>4711</v>
      </c>
      <c r="F450" s="238">
        <v>121799</v>
      </c>
      <c r="G450" s="237" t="s">
        <v>5827</v>
      </c>
      <c r="H450" s="237" t="s">
        <v>4989</v>
      </c>
      <c r="I450" s="237" t="s">
        <v>5798</v>
      </c>
      <c r="J450" s="234" t="s">
        <v>5828</v>
      </c>
      <c r="K450" s="237" t="s">
        <v>4942</v>
      </c>
      <c r="L450" s="238" t="s">
        <v>179</v>
      </c>
      <c r="M450" s="235">
        <v>1200</v>
      </c>
      <c r="N450" s="236"/>
      <c r="O450" s="235">
        <v>1200</v>
      </c>
      <c r="P450" s="284">
        <v>11.428571428571429</v>
      </c>
      <c r="Q450" s="237">
        <v>105</v>
      </c>
      <c r="R450" s="243" t="s">
        <v>5829</v>
      </c>
      <c r="S450" s="234"/>
      <c r="T450" s="237" t="s">
        <v>435</v>
      </c>
      <c r="U450" s="234"/>
      <c r="V450" s="234"/>
      <c r="W450" s="238" t="s">
        <v>4591</v>
      </c>
      <c r="X450" s="239" t="s">
        <v>4592</v>
      </c>
      <c r="Y450" s="234" t="s">
        <v>5830</v>
      </c>
    </row>
    <row r="451" spans="1:25" ht="14.25" customHeight="1">
      <c r="A451" s="281" t="s">
        <v>4568</v>
      </c>
      <c r="B451" s="238">
        <v>465</v>
      </c>
      <c r="C451" s="237" t="s">
        <v>5788</v>
      </c>
      <c r="D451" s="237" t="s">
        <v>4580</v>
      </c>
      <c r="E451" s="238" t="s">
        <v>4602</v>
      </c>
      <c r="F451" s="238">
        <v>122028</v>
      </c>
      <c r="G451" s="237" t="s">
        <v>5831</v>
      </c>
      <c r="H451" s="237" t="s">
        <v>4989</v>
      </c>
      <c r="I451" s="237" t="s">
        <v>5798</v>
      </c>
      <c r="J451" s="234" t="s">
        <v>5832</v>
      </c>
      <c r="K451" s="237" t="s">
        <v>4605</v>
      </c>
      <c r="L451" s="238" t="s">
        <v>179</v>
      </c>
      <c r="M451" s="235">
        <v>1000</v>
      </c>
      <c r="N451" s="236"/>
      <c r="O451" s="235">
        <v>1000</v>
      </c>
      <c r="P451" s="284">
        <v>13.513513513513514</v>
      </c>
      <c r="Q451" s="237">
        <v>74</v>
      </c>
      <c r="R451" s="242" t="s">
        <v>5833</v>
      </c>
      <c r="S451" s="234"/>
      <c r="T451" s="237" t="s">
        <v>435</v>
      </c>
      <c r="U451" s="234"/>
      <c r="V451" s="234"/>
      <c r="W451" s="238" t="s">
        <v>4599</v>
      </c>
      <c r="X451" s="234" t="s">
        <v>4600</v>
      </c>
      <c r="Y451" s="234" t="s">
        <v>5834</v>
      </c>
    </row>
    <row r="452" spans="1:25" ht="14.25" customHeight="1">
      <c r="A452" s="281" t="s">
        <v>4568</v>
      </c>
      <c r="B452" s="238">
        <v>466</v>
      </c>
      <c r="C452" s="237" t="s">
        <v>5788</v>
      </c>
      <c r="D452" s="238" t="s">
        <v>4381</v>
      </c>
      <c r="E452" s="238">
        <v>0</v>
      </c>
      <c r="F452" s="238">
        <v>122930</v>
      </c>
      <c r="G452" s="238" t="s">
        <v>4381</v>
      </c>
      <c r="H452" s="237" t="s">
        <v>4989</v>
      </c>
      <c r="I452" s="237" t="s">
        <v>5798</v>
      </c>
      <c r="J452" s="234" t="s">
        <v>5835</v>
      </c>
      <c r="K452" s="237">
        <v>0</v>
      </c>
      <c r="L452" s="238" t="s">
        <v>179</v>
      </c>
      <c r="M452" s="235">
        <v>2000</v>
      </c>
      <c r="N452" s="236"/>
      <c r="O452" s="235">
        <v>2000</v>
      </c>
      <c r="P452" s="284">
        <v>44.444444444444443</v>
      </c>
      <c r="Q452" s="237">
        <v>45</v>
      </c>
      <c r="R452" s="242" t="s">
        <v>4993</v>
      </c>
      <c r="S452" s="234"/>
      <c r="T452" s="237" t="s">
        <v>435</v>
      </c>
      <c r="U452" s="234"/>
      <c r="V452" s="234"/>
      <c r="W452" s="238" t="s">
        <v>4611</v>
      </c>
      <c r="X452" s="234" t="s">
        <v>4612</v>
      </c>
      <c r="Y452" s="234" t="s">
        <v>5836</v>
      </c>
    </row>
    <row r="453" spans="1:25" ht="14.25" customHeight="1">
      <c r="A453" s="281" t="s">
        <v>4568</v>
      </c>
      <c r="B453" s="238">
        <v>467</v>
      </c>
      <c r="C453" s="237" t="s">
        <v>5788</v>
      </c>
      <c r="D453" s="238" t="s">
        <v>4619</v>
      </c>
      <c r="E453" s="238" t="s">
        <v>4595</v>
      </c>
      <c r="F453" s="238">
        <v>122893</v>
      </c>
      <c r="G453" s="238" t="s">
        <v>5837</v>
      </c>
      <c r="H453" s="237" t="s">
        <v>4989</v>
      </c>
      <c r="I453" s="237" t="s">
        <v>5798</v>
      </c>
      <c r="J453" s="234" t="s">
        <v>5838</v>
      </c>
      <c r="K453" s="237" t="s">
        <v>4783</v>
      </c>
      <c r="L453" s="238" t="s">
        <v>179</v>
      </c>
      <c r="M453" s="235"/>
      <c r="N453" s="236">
        <v>9000</v>
      </c>
      <c r="O453" s="235">
        <v>9000</v>
      </c>
      <c r="P453" s="284">
        <v>30</v>
      </c>
      <c r="Q453" s="237">
        <v>300</v>
      </c>
      <c r="R453" s="242" t="s">
        <v>4993</v>
      </c>
      <c r="S453" s="234"/>
      <c r="T453" s="237" t="s">
        <v>435</v>
      </c>
      <c r="U453" s="234"/>
      <c r="V453" s="234"/>
      <c r="W453" s="237" t="s">
        <v>4624</v>
      </c>
      <c r="X453" s="237" t="s">
        <v>4624</v>
      </c>
      <c r="Y453" s="234" t="s">
        <v>5839</v>
      </c>
    </row>
    <row r="454" spans="1:25" ht="14.25" customHeight="1">
      <c r="A454" s="281" t="s">
        <v>4568</v>
      </c>
      <c r="B454" s="238">
        <v>468</v>
      </c>
      <c r="C454" s="237" t="s">
        <v>5788</v>
      </c>
      <c r="D454" s="237" t="s">
        <v>4673</v>
      </c>
      <c r="E454" s="238" t="s">
        <v>4674</v>
      </c>
      <c r="F454" s="238">
        <v>122208</v>
      </c>
      <c r="G454" s="238" t="s">
        <v>5840</v>
      </c>
      <c r="H454" s="237" t="s">
        <v>4989</v>
      </c>
      <c r="I454" s="237" t="s">
        <v>5798</v>
      </c>
      <c r="J454" s="234" t="s">
        <v>5841</v>
      </c>
      <c r="K454" s="237" t="s">
        <v>4677</v>
      </c>
      <c r="L454" s="238" t="s">
        <v>179</v>
      </c>
      <c r="M454" s="235"/>
      <c r="N454" s="236">
        <v>25000</v>
      </c>
      <c r="O454" s="235">
        <v>25000</v>
      </c>
      <c r="P454" s="284">
        <v>166.66666666666666</v>
      </c>
      <c r="Q454" s="237">
        <v>150</v>
      </c>
      <c r="R454" s="242">
        <v>45002</v>
      </c>
      <c r="S454" s="234"/>
      <c r="T454" s="237" t="s">
        <v>435</v>
      </c>
      <c r="U454" s="234"/>
      <c r="V454" s="234"/>
      <c r="W454" s="238" t="s">
        <v>4599</v>
      </c>
      <c r="X454" s="234" t="s">
        <v>4600</v>
      </c>
      <c r="Y454" s="234" t="s">
        <v>5842</v>
      </c>
    </row>
    <row r="455" spans="1:25" ht="14.25" customHeight="1">
      <c r="A455" s="281" t="s">
        <v>4568</v>
      </c>
      <c r="B455" s="238">
        <v>469</v>
      </c>
      <c r="C455" s="237" t="s">
        <v>5788</v>
      </c>
      <c r="D455" s="238" t="s">
        <v>4710</v>
      </c>
      <c r="E455" s="238" t="s">
        <v>4716</v>
      </c>
      <c r="F455" s="238">
        <v>122217</v>
      </c>
      <c r="G455" s="238" t="s">
        <v>5843</v>
      </c>
      <c r="H455" s="237" t="s">
        <v>4989</v>
      </c>
      <c r="I455" s="237" t="s">
        <v>5798</v>
      </c>
      <c r="J455" s="234" t="s">
        <v>5844</v>
      </c>
      <c r="K455" s="237" t="s">
        <v>4719</v>
      </c>
      <c r="L455" s="238" t="s">
        <v>179</v>
      </c>
      <c r="M455" s="235"/>
      <c r="N455" s="236">
        <v>76000</v>
      </c>
      <c r="O455" s="235">
        <v>76000</v>
      </c>
      <c r="P455" s="284">
        <v>1520</v>
      </c>
      <c r="Q455" s="237">
        <v>50</v>
      </c>
      <c r="R455" s="242">
        <v>45103</v>
      </c>
      <c r="S455" s="234"/>
      <c r="T455" s="237" t="s">
        <v>435</v>
      </c>
      <c r="U455" s="234"/>
      <c r="V455" s="234"/>
      <c r="W455" s="238" t="s">
        <v>4585</v>
      </c>
      <c r="X455" s="234" t="s">
        <v>4586</v>
      </c>
      <c r="Y455" s="234" t="s">
        <v>4835</v>
      </c>
    </row>
    <row r="456" spans="1:25" ht="14.25" customHeight="1">
      <c r="A456" s="281" t="s">
        <v>4568</v>
      </c>
      <c r="B456" s="238">
        <v>470</v>
      </c>
      <c r="C456" s="237" t="s">
        <v>5788</v>
      </c>
      <c r="D456" s="238" t="s">
        <v>4699</v>
      </c>
      <c r="E456" s="238" t="s">
        <v>4700</v>
      </c>
      <c r="F456" s="238">
        <v>122027</v>
      </c>
      <c r="G456" s="238" t="s">
        <v>5845</v>
      </c>
      <c r="H456" s="237" t="s">
        <v>4989</v>
      </c>
      <c r="I456" s="237" t="s">
        <v>5798</v>
      </c>
      <c r="J456" s="234" t="s">
        <v>5846</v>
      </c>
      <c r="K456" s="237" t="s">
        <v>4699</v>
      </c>
      <c r="L456" s="238" t="s">
        <v>179</v>
      </c>
      <c r="M456" s="235">
        <v>2000</v>
      </c>
      <c r="N456" s="236"/>
      <c r="O456" s="235">
        <v>2000</v>
      </c>
      <c r="P456" s="284">
        <v>33.333333333333336</v>
      </c>
      <c r="Q456" s="237">
        <v>60</v>
      </c>
      <c r="R456" s="242">
        <v>45321</v>
      </c>
      <c r="S456" s="234"/>
      <c r="T456" s="237" t="s">
        <v>435</v>
      </c>
      <c r="U456" s="234"/>
      <c r="V456" s="234"/>
      <c r="W456" s="238" t="s">
        <v>4585</v>
      </c>
      <c r="X456" s="234" t="s">
        <v>4586</v>
      </c>
      <c r="Y456" s="234" t="s">
        <v>5847</v>
      </c>
    </row>
    <row r="457" spans="1:25" ht="14.25" customHeight="1">
      <c r="A457" s="281" t="s">
        <v>4568</v>
      </c>
      <c r="B457" s="238">
        <v>471</v>
      </c>
      <c r="C457" s="237" t="s">
        <v>5788</v>
      </c>
      <c r="D457" s="238" t="s">
        <v>4619</v>
      </c>
      <c r="E457" s="238" t="s">
        <v>4595</v>
      </c>
      <c r="F457" s="238">
        <v>122231</v>
      </c>
      <c r="G457" s="237" t="s">
        <v>5848</v>
      </c>
      <c r="H457" s="237" t="s">
        <v>4989</v>
      </c>
      <c r="I457" s="237" t="s">
        <v>5798</v>
      </c>
      <c r="J457" s="234" t="s">
        <v>5849</v>
      </c>
      <c r="K457" s="237" t="s">
        <v>4783</v>
      </c>
      <c r="L457" s="238" t="s">
        <v>179</v>
      </c>
      <c r="M457" s="235">
        <v>1000</v>
      </c>
      <c r="N457" s="236"/>
      <c r="O457" s="235">
        <v>1000</v>
      </c>
      <c r="P457" s="284">
        <v>10.869565217391305</v>
      </c>
      <c r="Q457" s="237">
        <v>92</v>
      </c>
      <c r="R457" s="242">
        <v>45209</v>
      </c>
      <c r="S457" s="234"/>
      <c r="T457" s="237" t="s">
        <v>435</v>
      </c>
      <c r="U457" s="234"/>
      <c r="V457" s="234"/>
      <c r="W457" s="237" t="s">
        <v>4624</v>
      </c>
      <c r="X457" s="237" t="s">
        <v>4624</v>
      </c>
      <c r="Y457" s="234" t="s">
        <v>5850</v>
      </c>
    </row>
    <row r="458" spans="1:25" ht="14.25" customHeight="1">
      <c r="A458" s="281" t="s">
        <v>4568</v>
      </c>
      <c r="B458" s="238">
        <v>472</v>
      </c>
      <c r="C458" s="237" t="s">
        <v>5788</v>
      </c>
      <c r="D458" s="237" t="s">
        <v>4358</v>
      </c>
      <c r="E458" s="238" t="s">
        <v>4996</v>
      </c>
      <c r="F458" s="238">
        <v>122218</v>
      </c>
      <c r="G458" s="237" t="s">
        <v>5851</v>
      </c>
      <c r="H458" s="237" t="s">
        <v>4989</v>
      </c>
      <c r="I458" s="237" t="s">
        <v>5798</v>
      </c>
      <c r="J458" s="234" t="s">
        <v>5852</v>
      </c>
      <c r="K458" s="237" t="s">
        <v>4358</v>
      </c>
      <c r="L458" s="238" t="s">
        <v>179</v>
      </c>
      <c r="M458" s="235">
        <v>1000</v>
      </c>
      <c r="N458" s="236"/>
      <c r="O458" s="235">
        <v>1000</v>
      </c>
      <c r="P458" s="284">
        <v>16.666666666666668</v>
      </c>
      <c r="Q458" s="237">
        <v>60</v>
      </c>
      <c r="R458" s="242">
        <v>45328</v>
      </c>
      <c r="S458" s="234"/>
      <c r="T458" s="237" t="s">
        <v>435</v>
      </c>
      <c r="U458" s="234"/>
      <c r="V458" s="234"/>
      <c r="W458" s="238" t="s">
        <v>4611</v>
      </c>
      <c r="X458" s="234" t="s">
        <v>4612</v>
      </c>
      <c r="Y458" s="234" t="s">
        <v>5853</v>
      </c>
    </row>
    <row r="459" spans="1:25" ht="14.25" customHeight="1">
      <c r="A459" s="281" t="s">
        <v>4568</v>
      </c>
      <c r="B459" s="238">
        <v>473</v>
      </c>
      <c r="C459" s="237" t="s">
        <v>5788</v>
      </c>
      <c r="D459" s="240" t="s">
        <v>4862</v>
      </c>
      <c r="E459" s="238" t="s">
        <v>4614</v>
      </c>
      <c r="F459" s="238">
        <v>122820</v>
      </c>
      <c r="G459" s="237" t="s">
        <v>5854</v>
      </c>
      <c r="H459" s="237" t="s">
        <v>4989</v>
      </c>
      <c r="I459" s="237" t="s">
        <v>5798</v>
      </c>
      <c r="J459" s="234" t="s">
        <v>5855</v>
      </c>
      <c r="K459" s="237" t="s">
        <v>5138</v>
      </c>
      <c r="L459" s="238" t="s">
        <v>179</v>
      </c>
      <c r="M459" s="235">
        <v>10000</v>
      </c>
      <c r="N459" s="236"/>
      <c r="O459" s="235">
        <v>10000</v>
      </c>
      <c r="P459" s="284">
        <v>95.238095238095241</v>
      </c>
      <c r="Q459" s="237">
        <v>105</v>
      </c>
      <c r="R459" s="242">
        <v>45189</v>
      </c>
      <c r="S459" s="234"/>
      <c r="T459" s="237" t="s">
        <v>435</v>
      </c>
      <c r="U459" s="234"/>
      <c r="V459" s="234"/>
      <c r="W459" s="238" t="s">
        <v>4611</v>
      </c>
      <c r="X459" s="234" t="s">
        <v>4612</v>
      </c>
      <c r="Y459" s="234" t="s">
        <v>5856</v>
      </c>
    </row>
    <row r="460" spans="1:25" ht="14.25" customHeight="1">
      <c r="A460" s="281" t="s">
        <v>4568</v>
      </c>
      <c r="B460" s="238">
        <v>474</v>
      </c>
      <c r="C460" s="237" t="s">
        <v>5788</v>
      </c>
      <c r="D460" s="240" t="s">
        <v>4862</v>
      </c>
      <c r="E460" s="238" t="s">
        <v>4614</v>
      </c>
      <c r="F460" s="238">
        <v>122213</v>
      </c>
      <c r="G460" s="238" t="s">
        <v>5857</v>
      </c>
      <c r="H460" s="237" t="s">
        <v>4989</v>
      </c>
      <c r="I460" s="237" t="s">
        <v>5798</v>
      </c>
      <c r="J460" s="234" t="s">
        <v>5858</v>
      </c>
      <c r="K460" s="237" t="s">
        <v>4865</v>
      </c>
      <c r="L460" s="238" t="s">
        <v>179</v>
      </c>
      <c r="M460" s="235">
        <v>1000</v>
      </c>
      <c r="N460" s="236"/>
      <c r="O460" s="235">
        <v>1000</v>
      </c>
      <c r="P460" s="284">
        <v>22.222222222222221</v>
      </c>
      <c r="Q460" s="237">
        <v>45</v>
      </c>
      <c r="R460" s="242">
        <v>45332</v>
      </c>
      <c r="S460" s="234"/>
      <c r="T460" s="237" t="s">
        <v>435</v>
      </c>
      <c r="U460" s="234"/>
      <c r="V460" s="234"/>
      <c r="W460" s="238" t="s">
        <v>4611</v>
      </c>
      <c r="X460" s="234" t="s">
        <v>4612</v>
      </c>
      <c r="Y460" s="234" t="s">
        <v>5859</v>
      </c>
    </row>
    <row r="461" spans="1:25" ht="14.25" customHeight="1">
      <c r="A461" s="281" t="s">
        <v>4568</v>
      </c>
      <c r="B461" s="238">
        <v>475</v>
      </c>
      <c r="C461" s="237" t="s">
        <v>5788</v>
      </c>
      <c r="D461" s="237" t="s">
        <v>4344</v>
      </c>
      <c r="E461" s="238" t="s">
        <v>4614</v>
      </c>
      <c r="F461" s="238">
        <v>122210</v>
      </c>
      <c r="G461" s="237" t="s">
        <v>5860</v>
      </c>
      <c r="H461" s="237" t="s">
        <v>4989</v>
      </c>
      <c r="I461" s="237" t="s">
        <v>5798</v>
      </c>
      <c r="J461" s="234" t="s">
        <v>5861</v>
      </c>
      <c r="K461" s="237" t="s">
        <v>4617</v>
      </c>
      <c r="L461" s="238" t="s">
        <v>179</v>
      </c>
      <c r="M461" s="235">
        <v>1000</v>
      </c>
      <c r="N461" s="236"/>
      <c r="O461" s="235">
        <v>1000</v>
      </c>
      <c r="P461" s="284">
        <v>13.888888888888889</v>
      </c>
      <c r="Q461" s="237">
        <v>72</v>
      </c>
      <c r="R461" s="242">
        <v>45219</v>
      </c>
      <c r="S461" s="234"/>
      <c r="T461" s="237" t="s">
        <v>435</v>
      </c>
      <c r="U461" s="234"/>
      <c r="V461" s="234"/>
      <c r="W461" s="238" t="s">
        <v>4599</v>
      </c>
      <c r="X461" s="234" t="s">
        <v>4600</v>
      </c>
      <c r="Y461" s="234" t="s">
        <v>5862</v>
      </c>
    </row>
    <row r="462" spans="1:25" ht="14.25" customHeight="1">
      <c r="A462" s="281" t="s">
        <v>4568</v>
      </c>
      <c r="B462" s="238">
        <v>476</v>
      </c>
      <c r="C462" s="237" t="s">
        <v>5788</v>
      </c>
      <c r="D462" s="237" t="s">
        <v>4580</v>
      </c>
      <c r="E462" s="238" t="s">
        <v>4602</v>
      </c>
      <c r="F462" s="238">
        <v>122633</v>
      </c>
      <c r="G462" s="238" t="s">
        <v>5863</v>
      </c>
      <c r="H462" s="237" t="s">
        <v>4989</v>
      </c>
      <c r="I462" s="237" t="s">
        <v>5798</v>
      </c>
      <c r="J462" s="234" t="s">
        <v>5864</v>
      </c>
      <c r="K462" s="237" t="s">
        <v>4605</v>
      </c>
      <c r="L462" s="238" t="s">
        <v>179</v>
      </c>
      <c r="M462" s="235"/>
      <c r="N462" s="236">
        <v>47000</v>
      </c>
      <c r="O462" s="235">
        <v>47000</v>
      </c>
      <c r="P462" s="284">
        <v>261.11111111111109</v>
      </c>
      <c r="Q462" s="237">
        <v>180</v>
      </c>
      <c r="R462" s="242">
        <v>45239</v>
      </c>
      <c r="S462" s="234"/>
      <c r="T462" s="237" t="s">
        <v>435</v>
      </c>
      <c r="U462" s="234"/>
      <c r="V462" s="234"/>
      <c r="W462" s="238" t="s">
        <v>4599</v>
      </c>
      <c r="X462" s="234" t="s">
        <v>4600</v>
      </c>
      <c r="Y462" s="234" t="s">
        <v>5865</v>
      </c>
    </row>
    <row r="463" spans="1:25" ht="14.25" customHeight="1">
      <c r="A463" s="281" t="s">
        <v>4568</v>
      </c>
      <c r="B463" s="285">
        <v>477</v>
      </c>
      <c r="C463" s="286" t="s">
        <v>5788</v>
      </c>
      <c r="D463" s="286" t="s">
        <v>4580</v>
      </c>
      <c r="E463" s="285" t="s">
        <v>4581</v>
      </c>
      <c r="F463" s="285">
        <v>122216</v>
      </c>
      <c r="G463" s="286" t="s">
        <v>5866</v>
      </c>
      <c r="H463" s="286" t="s">
        <v>4989</v>
      </c>
      <c r="I463" s="286" t="s">
        <v>5798</v>
      </c>
      <c r="J463" s="234" t="s">
        <v>5867</v>
      </c>
      <c r="K463" s="286" t="s">
        <v>4780</v>
      </c>
      <c r="L463" s="285" t="s">
        <v>179</v>
      </c>
      <c r="M463" s="235">
        <v>1000</v>
      </c>
      <c r="N463" s="236"/>
      <c r="O463" s="235">
        <v>1000</v>
      </c>
      <c r="P463" s="284">
        <v>19.23076923076923</v>
      </c>
      <c r="Q463" s="237">
        <v>52</v>
      </c>
      <c r="R463" s="242" t="s">
        <v>5868</v>
      </c>
      <c r="S463" s="234"/>
      <c r="T463" s="237" t="s">
        <v>435</v>
      </c>
      <c r="U463" s="234"/>
      <c r="V463" s="234"/>
      <c r="W463" s="238" t="s">
        <v>4585</v>
      </c>
      <c r="X463" s="234" t="s">
        <v>4586</v>
      </c>
      <c r="Y463" s="234" t="s">
        <v>5770</v>
      </c>
    </row>
    <row r="464" spans="1:25" ht="14.25" customHeight="1">
      <c r="A464" s="281" t="s">
        <v>4568</v>
      </c>
      <c r="B464" s="238">
        <v>478</v>
      </c>
      <c r="C464" s="237" t="s">
        <v>5788</v>
      </c>
      <c r="D464" s="237" t="s">
        <v>4117</v>
      </c>
      <c r="E464" s="238" t="s">
        <v>4654</v>
      </c>
      <c r="F464" s="238">
        <v>122219</v>
      </c>
      <c r="G464" s="238" t="s">
        <v>5869</v>
      </c>
      <c r="H464" s="237" t="s">
        <v>4989</v>
      </c>
      <c r="I464" s="237" t="s">
        <v>5798</v>
      </c>
      <c r="J464" s="234" t="s">
        <v>5870</v>
      </c>
      <c r="K464" s="237" t="s">
        <v>5871</v>
      </c>
      <c r="L464" s="238" t="s">
        <v>179</v>
      </c>
      <c r="M464" s="235">
        <v>500</v>
      </c>
      <c r="N464" s="236"/>
      <c r="O464" s="235">
        <v>500</v>
      </c>
      <c r="P464" s="284">
        <v>11.111111111111111</v>
      </c>
      <c r="Q464" s="237">
        <v>45</v>
      </c>
      <c r="R464" s="244">
        <v>45026</v>
      </c>
      <c r="S464" s="234"/>
      <c r="T464" s="237" t="s">
        <v>435</v>
      </c>
      <c r="U464" s="234"/>
      <c r="V464" s="234"/>
      <c r="W464" s="238" t="s">
        <v>4577</v>
      </c>
      <c r="X464" s="234" t="s">
        <v>4578</v>
      </c>
      <c r="Y464" s="234" t="s">
        <v>5872</v>
      </c>
    </row>
    <row r="465" spans="1:25" ht="14.25" customHeight="1">
      <c r="A465" s="281" t="s">
        <v>4568</v>
      </c>
      <c r="B465" s="282">
        <v>479</v>
      </c>
      <c r="C465" s="281" t="s">
        <v>5788</v>
      </c>
      <c r="D465" s="281" t="s">
        <v>4724</v>
      </c>
      <c r="E465" s="282" t="s">
        <v>4773</v>
      </c>
      <c r="F465" s="282">
        <v>122336</v>
      </c>
      <c r="G465" s="281" t="s">
        <v>5873</v>
      </c>
      <c r="H465" s="281" t="s">
        <v>4989</v>
      </c>
      <c r="I465" s="281" t="s">
        <v>5798</v>
      </c>
      <c r="J465" s="234" t="s">
        <v>5874</v>
      </c>
      <c r="K465" s="281" t="s">
        <v>4794</v>
      </c>
      <c r="L465" s="282" t="s">
        <v>179</v>
      </c>
      <c r="M465" s="235"/>
      <c r="N465" s="236">
        <v>20000</v>
      </c>
      <c r="O465" s="235">
        <v>20000</v>
      </c>
      <c r="P465" s="284">
        <v>147.05882352941177</v>
      </c>
      <c r="Q465" s="237">
        <v>136</v>
      </c>
      <c r="R465" s="242">
        <v>45187</v>
      </c>
      <c r="S465" s="234"/>
      <c r="T465" s="237" t="s">
        <v>435</v>
      </c>
      <c r="U465" s="234"/>
      <c r="V465" s="234"/>
      <c r="W465" s="238" t="s">
        <v>4729</v>
      </c>
      <c r="X465" s="234" t="s">
        <v>4730</v>
      </c>
      <c r="Y465" s="234" t="s">
        <v>5875</v>
      </c>
    </row>
    <row r="466" spans="1:25" ht="14.25" customHeight="1">
      <c r="A466" s="281" t="s">
        <v>4568</v>
      </c>
      <c r="B466" s="238">
        <v>480</v>
      </c>
      <c r="C466" s="237" t="s">
        <v>5788</v>
      </c>
      <c r="D466" s="238" t="s">
        <v>4710</v>
      </c>
      <c r="E466" s="238" t="s">
        <v>4716</v>
      </c>
      <c r="F466" s="238">
        <v>122892</v>
      </c>
      <c r="G466" s="238" t="s">
        <v>5876</v>
      </c>
      <c r="H466" s="237" t="s">
        <v>4989</v>
      </c>
      <c r="I466" s="237" t="s">
        <v>5798</v>
      </c>
      <c r="J466" s="234" t="s">
        <v>5877</v>
      </c>
      <c r="K466" s="237" t="s">
        <v>5316</v>
      </c>
      <c r="L466" s="238" t="s">
        <v>179</v>
      </c>
      <c r="M466" s="235"/>
      <c r="N466" s="236">
        <v>60000</v>
      </c>
      <c r="O466" s="235">
        <v>60000</v>
      </c>
      <c r="P466" s="284">
        <v>333.33333333333331</v>
      </c>
      <c r="Q466" s="237">
        <v>180</v>
      </c>
      <c r="R466" s="242">
        <v>45097</v>
      </c>
      <c r="S466" s="234"/>
      <c r="T466" s="237" t="s">
        <v>435</v>
      </c>
      <c r="U466" s="234"/>
      <c r="V466" s="234"/>
      <c r="W466" s="238" t="s">
        <v>4585</v>
      </c>
      <c r="X466" s="234" t="s">
        <v>4586</v>
      </c>
      <c r="Y466" s="234" t="s">
        <v>5878</v>
      </c>
    </row>
    <row r="467" spans="1:25" ht="14.25" customHeight="1">
      <c r="A467" s="281" t="s">
        <v>4568</v>
      </c>
      <c r="B467" s="238">
        <v>481</v>
      </c>
      <c r="C467" s="237" t="s">
        <v>5788</v>
      </c>
      <c r="D467" s="237" t="s">
        <v>4399</v>
      </c>
      <c r="E467" s="238" t="s">
        <v>4607</v>
      </c>
      <c r="F467" s="238">
        <v>122212</v>
      </c>
      <c r="G467" s="238" t="s">
        <v>5879</v>
      </c>
      <c r="H467" s="237" t="s">
        <v>4989</v>
      </c>
      <c r="I467" s="237" t="s">
        <v>5798</v>
      </c>
      <c r="J467" s="234" t="s">
        <v>5880</v>
      </c>
      <c r="K467" s="237" t="s">
        <v>5084</v>
      </c>
      <c r="L467" s="238" t="s">
        <v>179</v>
      </c>
      <c r="M467" s="235">
        <v>2000</v>
      </c>
      <c r="N467" s="236"/>
      <c r="O467" s="235">
        <v>2000</v>
      </c>
      <c r="P467" s="284">
        <v>44.444444444444443</v>
      </c>
      <c r="Q467" s="237">
        <v>45</v>
      </c>
      <c r="R467" s="242">
        <v>44651</v>
      </c>
      <c r="S467" s="234"/>
      <c r="T467" s="237" t="s">
        <v>435</v>
      </c>
      <c r="U467" s="234"/>
      <c r="V467" s="234"/>
      <c r="W467" s="238" t="s">
        <v>4611</v>
      </c>
      <c r="X467" s="234" t="s">
        <v>4612</v>
      </c>
      <c r="Y467" s="234" t="s">
        <v>5881</v>
      </c>
    </row>
    <row r="468" spans="1:25" ht="14.25" customHeight="1">
      <c r="A468" s="281" t="s">
        <v>4568</v>
      </c>
      <c r="B468" s="282">
        <v>482</v>
      </c>
      <c r="C468" s="281" t="s">
        <v>5788</v>
      </c>
      <c r="D468" s="281" t="s">
        <v>4385</v>
      </c>
      <c r="E468" s="282" t="s">
        <v>4385</v>
      </c>
      <c r="F468" s="281">
        <v>122810</v>
      </c>
      <c r="G468" s="281" t="s">
        <v>5882</v>
      </c>
      <c r="H468" s="281" t="s">
        <v>4573</v>
      </c>
      <c r="I468" s="281" t="s">
        <v>5811</v>
      </c>
      <c r="J468" s="234" t="s">
        <v>5883</v>
      </c>
      <c r="K468" s="281">
        <v>0</v>
      </c>
      <c r="L468" s="282" t="s">
        <v>179</v>
      </c>
      <c r="M468" s="235">
        <v>10000</v>
      </c>
      <c r="N468" s="236"/>
      <c r="O468" s="235">
        <v>10000</v>
      </c>
      <c r="P468" s="284">
        <v>161.29032258064515</v>
      </c>
      <c r="Q468" s="237">
        <v>62</v>
      </c>
      <c r="R468" s="242"/>
      <c r="S468" s="234"/>
      <c r="T468" s="238" t="s">
        <v>435</v>
      </c>
      <c r="U468" s="234"/>
      <c r="V468" s="234"/>
      <c r="W468" s="238" t="s">
        <v>4640</v>
      </c>
      <c r="X468" s="234" t="s">
        <v>4641</v>
      </c>
      <c r="Y468" s="234" t="s">
        <v>5884</v>
      </c>
    </row>
    <row r="469" spans="1:25" ht="14.25" customHeight="1">
      <c r="A469" s="281" t="s">
        <v>4568</v>
      </c>
      <c r="B469" s="238">
        <v>483</v>
      </c>
      <c r="C469" s="237" t="s">
        <v>5788</v>
      </c>
      <c r="D469" s="237" t="s">
        <v>4399</v>
      </c>
      <c r="E469" s="238" t="s">
        <v>4607</v>
      </c>
      <c r="F469" s="237">
        <v>122241</v>
      </c>
      <c r="G469" s="237" t="s">
        <v>5885</v>
      </c>
      <c r="H469" s="237" t="s">
        <v>4573</v>
      </c>
      <c r="I469" s="237" t="s">
        <v>5811</v>
      </c>
      <c r="J469" s="234" t="s">
        <v>5886</v>
      </c>
      <c r="K469" s="237" t="s">
        <v>5035</v>
      </c>
      <c r="L469" s="238" t="s">
        <v>179</v>
      </c>
      <c r="M469" s="235">
        <v>2000</v>
      </c>
      <c r="N469" s="236"/>
      <c r="O469" s="235">
        <v>2000</v>
      </c>
      <c r="P469" s="284">
        <v>40</v>
      </c>
      <c r="Q469" s="237">
        <v>50</v>
      </c>
      <c r="R469" s="242"/>
      <c r="S469" s="234"/>
      <c r="T469" s="238" t="s">
        <v>435</v>
      </c>
      <c r="U469" s="234"/>
      <c r="V469" s="234"/>
      <c r="W469" s="238" t="s">
        <v>4611</v>
      </c>
      <c r="X469" s="234" t="s">
        <v>4612</v>
      </c>
      <c r="Y469" s="234" t="s">
        <v>5887</v>
      </c>
    </row>
    <row r="470" spans="1:25" ht="14.25" customHeight="1">
      <c r="A470" s="281" t="s">
        <v>4568</v>
      </c>
      <c r="B470" s="285">
        <v>484</v>
      </c>
      <c r="C470" s="286" t="s">
        <v>5788</v>
      </c>
      <c r="D470" s="285" t="s">
        <v>4699</v>
      </c>
      <c r="E470" s="285" t="s">
        <v>4700</v>
      </c>
      <c r="F470" s="286">
        <v>111519</v>
      </c>
      <c r="G470" s="286" t="s">
        <v>5888</v>
      </c>
      <c r="H470" s="286" t="s">
        <v>4573</v>
      </c>
      <c r="I470" s="286" t="s">
        <v>5790</v>
      </c>
      <c r="J470" s="234" t="s">
        <v>5889</v>
      </c>
      <c r="K470" s="286" t="s">
        <v>4703</v>
      </c>
      <c r="L470" s="285" t="s">
        <v>179</v>
      </c>
      <c r="M470" s="235"/>
      <c r="N470" s="236">
        <v>6500</v>
      </c>
      <c r="O470" s="235">
        <v>6500</v>
      </c>
      <c r="P470" s="284">
        <v>65</v>
      </c>
      <c r="Q470" s="237">
        <v>100</v>
      </c>
      <c r="R470" s="242"/>
      <c r="S470" s="234"/>
      <c r="T470" s="238" t="s">
        <v>1280</v>
      </c>
      <c r="U470" s="234"/>
      <c r="V470" s="234"/>
      <c r="W470" s="238" t="s">
        <v>4585</v>
      </c>
      <c r="X470" s="234" t="s">
        <v>4586</v>
      </c>
      <c r="Y470" s="234" t="s">
        <v>5890</v>
      </c>
    </row>
    <row r="471" spans="1:25" ht="14.25" customHeight="1">
      <c r="A471" s="281" t="s">
        <v>4568</v>
      </c>
      <c r="B471" s="238">
        <v>485</v>
      </c>
      <c r="C471" s="237" t="s">
        <v>5788</v>
      </c>
      <c r="D471" s="237" t="s">
        <v>4580</v>
      </c>
      <c r="E471" s="238" t="s">
        <v>4602</v>
      </c>
      <c r="F471" s="238">
        <v>122352</v>
      </c>
      <c r="G471" s="238" t="s">
        <v>5891</v>
      </c>
      <c r="H471" s="237" t="s">
        <v>4989</v>
      </c>
      <c r="I471" s="237" t="s">
        <v>5798</v>
      </c>
      <c r="J471" s="234" t="s">
        <v>5892</v>
      </c>
      <c r="K471" s="237" t="s">
        <v>4813</v>
      </c>
      <c r="L471" s="238" t="s">
        <v>179</v>
      </c>
      <c r="M471" s="235">
        <v>5000</v>
      </c>
      <c r="N471" s="236">
        <v>4000</v>
      </c>
      <c r="O471" s="235">
        <v>9000</v>
      </c>
      <c r="P471" s="284">
        <v>85.714285714285708</v>
      </c>
      <c r="Q471" s="237">
        <v>105</v>
      </c>
      <c r="R471" s="242">
        <v>45119</v>
      </c>
      <c r="S471" s="234"/>
      <c r="T471" s="237" t="s">
        <v>435</v>
      </c>
      <c r="U471" s="234"/>
      <c r="V471" s="234"/>
      <c r="W471" s="238" t="s">
        <v>4599</v>
      </c>
      <c r="X471" s="234" t="s">
        <v>4600</v>
      </c>
      <c r="Y471" s="234" t="s">
        <v>5893</v>
      </c>
    </row>
    <row r="472" spans="1:25" ht="14.25" customHeight="1">
      <c r="A472" s="281" t="s">
        <v>4568</v>
      </c>
      <c r="B472" s="238">
        <v>486</v>
      </c>
      <c r="C472" s="237" t="s">
        <v>5788</v>
      </c>
      <c r="D472" s="238" t="s">
        <v>4710</v>
      </c>
      <c r="E472" s="238" t="s">
        <v>4711</v>
      </c>
      <c r="F472" s="238">
        <v>122631</v>
      </c>
      <c r="G472" s="237" t="s">
        <v>5894</v>
      </c>
      <c r="H472" s="237" t="s">
        <v>4989</v>
      </c>
      <c r="I472" s="237" t="s">
        <v>5798</v>
      </c>
      <c r="J472" s="234" t="s">
        <v>5895</v>
      </c>
      <c r="K472" s="237" t="s">
        <v>4739</v>
      </c>
      <c r="L472" s="238" t="s">
        <v>179</v>
      </c>
      <c r="M472" s="235">
        <v>2000</v>
      </c>
      <c r="N472" s="236"/>
      <c r="O472" s="235">
        <v>2000</v>
      </c>
      <c r="P472" s="284">
        <v>16.666666666666668</v>
      </c>
      <c r="Q472" s="237">
        <v>120</v>
      </c>
      <c r="R472" s="242">
        <v>45369</v>
      </c>
      <c r="S472" s="234"/>
      <c r="T472" s="237" t="s">
        <v>435</v>
      </c>
      <c r="U472" s="234"/>
      <c r="V472" s="234"/>
      <c r="W472" s="238" t="s">
        <v>4585</v>
      </c>
      <c r="X472" s="234" t="s">
        <v>4586</v>
      </c>
      <c r="Y472" s="234" t="s">
        <v>5444</v>
      </c>
    </row>
    <row r="473" spans="1:25" ht="14.25" customHeight="1">
      <c r="A473" s="281" t="s">
        <v>4568</v>
      </c>
      <c r="B473" s="282">
        <v>487</v>
      </c>
      <c r="C473" s="281" t="s">
        <v>5788</v>
      </c>
      <c r="D473" s="281" t="s">
        <v>4594</v>
      </c>
      <c r="E473" s="282" t="s">
        <v>4828</v>
      </c>
      <c r="F473" s="281">
        <v>122310</v>
      </c>
      <c r="G473" s="281" t="s">
        <v>5896</v>
      </c>
      <c r="H473" s="281" t="s">
        <v>4573</v>
      </c>
      <c r="I473" s="281" t="s">
        <v>5811</v>
      </c>
      <c r="J473" s="234" t="s">
        <v>5897</v>
      </c>
      <c r="K473" s="281" t="s">
        <v>4894</v>
      </c>
      <c r="L473" s="282" t="s">
        <v>179</v>
      </c>
      <c r="M473" s="235">
        <v>3000</v>
      </c>
      <c r="N473" s="236">
        <v>7000</v>
      </c>
      <c r="O473" s="235">
        <v>10000</v>
      </c>
      <c r="P473" s="284">
        <v>161.29032258064515</v>
      </c>
      <c r="Q473" s="237">
        <v>62</v>
      </c>
      <c r="R473" s="242"/>
      <c r="S473" s="234"/>
      <c r="T473" s="238" t="s">
        <v>435</v>
      </c>
      <c r="U473" s="234"/>
      <c r="V473" s="234"/>
      <c r="W473" s="238" t="s">
        <v>4611</v>
      </c>
      <c r="X473" s="234" t="s">
        <v>4612</v>
      </c>
      <c r="Y473" s="234" t="s">
        <v>5898</v>
      </c>
    </row>
    <row r="474" spans="1:25" ht="14.25" customHeight="1">
      <c r="A474" s="281" t="s">
        <v>4568</v>
      </c>
      <c r="B474" s="238">
        <v>488</v>
      </c>
      <c r="C474" s="237" t="s">
        <v>5788</v>
      </c>
      <c r="D474" s="237" t="s">
        <v>4659</v>
      </c>
      <c r="E474" s="238" t="s">
        <v>4660</v>
      </c>
      <c r="F474" s="238">
        <v>122357</v>
      </c>
      <c r="G474" s="237" t="s">
        <v>5899</v>
      </c>
      <c r="H474" s="237" t="s">
        <v>4573</v>
      </c>
      <c r="I474" s="237" t="s">
        <v>5790</v>
      </c>
      <c r="J474" s="234" t="s">
        <v>5900</v>
      </c>
      <c r="K474" s="237" t="s">
        <v>4663</v>
      </c>
      <c r="L474" s="238" t="s">
        <v>179</v>
      </c>
      <c r="M474" s="235">
        <v>3200</v>
      </c>
      <c r="N474" s="236">
        <v>7500</v>
      </c>
      <c r="O474" s="235">
        <v>10700</v>
      </c>
      <c r="P474" s="284">
        <v>214</v>
      </c>
      <c r="Q474" s="237">
        <v>50</v>
      </c>
      <c r="R474" s="242"/>
      <c r="S474" s="234"/>
      <c r="T474" s="238" t="s">
        <v>1280</v>
      </c>
      <c r="U474" s="234"/>
      <c r="V474" s="234"/>
      <c r="W474" s="238" t="s">
        <v>4984</v>
      </c>
      <c r="X474" s="234" t="s">
        <v>4985</v>
      </c>
      <c r="Y474" s="234" t="s">
        <v>5901</v>
      </c>
    </row>
    <row r="475" spans="1:25" ht="14.25" customHeight="1">
      <c r="A475" s="281" t="s">
        <v>4568</v>
      </c>
      <c r="B475" s="238">
        <v>489</v>
      </c>
      <c r="C475" s="237" t="s">
        <v>5788</v>
      </c>
      <c r="D475" s="237" t="s">
        <v>4710</v>
      </c>
      <c r="E475" s="238" t="s">
        <v>4711</v>
      </c>
      <c r="F475" s="237">
        <v>122364</v>
      </c>
      <c r="G475" s="237" t="s">
        <v>5902</v>
      </c>
      <c r="H475" s="237" t="s">
        <v>4573</v>
      </c>
      <c r="I475" s="237" t="s">
        <v>5811</v>
      </c>
      <c r="J475" s="234" t="s">
        <v>5903</v>
      </c>
      <c r="K475" s="237" t="s">
        <v>4739</v>
      </c>
      <c r="L475" s="238" t="s">
        <v>179</v>
      </c>
      <c r="M475" s="235">
        <v>4000</v>
      </c>
      <c r="N475" s="236">
        <v>5000</v>
      </c>
      <c r="O475" s="235">
        <v>9000</v>
      </c>
      <c r="P475" s="284">
        <v>145.16129032258064</v>
      </c>
      <c r="Q475" s="237">
        <v>62</v>
      </c>
      <c r="R475" s="242"/>
      <c r="S475" s="234"/>
      <c r="T475" s="238" t="s">
        <v>435</v>
      </c>
      <c r="U475" s="234"/>
      <c r="V475" s="234"/>
      <c r="W475" s="238" t="s">
        <v>4585</v>
      </c>
      <c r="X475" s="234" t="s">
        <v>4586</v>
      </c>
      <c r="Y475" s="234" t="s">
        <v>5904</v>
      </c>
    </row>
    <row r="476" spans="1:25" ht="14.25" customHeight="1">
      <c r="A476" s="281" t="s">
        <v>4568</v>
      </c>
      <c r="B476" s="285">
        <v>490</v>
      </c>
      <c r="C476" s="286" t="s">
        <v>5788</v>
      </c>
      <c r="D476" s="286" t="s">
        <v>4385</v>
      </c>
      <c r="E476" s="285" t="s">
        <v>4650</v>
      </c>
      <c r="F476" s="285">
        <v>122354</v>
      </c>
      <c r="G476" s="286" t="s">
        <v>5905</v>
      </c>
      <c r="H476" s="286" t="s">
        <v>4573</v>
      </c>
      <c r="I476" s="286" t="s">
        <v>5790</v>
      </c>
      <c r="J476" s="234" t="s">
        <v>5906</v>
      </c>
      <c r="K476" s="286" t="s">
        <v>4385</v>
      </c>
      <c r="L476" s="285" t="s">
        <v>179</v>
      </c>
      <c r="M476" s="235">
        <v>1000</v>
      </c>
      <c r="N476" s="236"/>
      <c r="O476" s="235">
        <v>1000</v>
      </c>
      <c r="P476" s="284">
        <v>20</v>
      </c>
      <c r="Q476" s="237">
        <v>50</v>
      </c>
      <c r="R476" s="242"/>
      <c r="S476" s="234"/>
      <c r="T476" s="238" t="s">
        <v>1280</v>
      </c>
      <c r="U476" s="234"/>
      <c r="V476" s="234"/>
      <c r="W476" s="238" t="s">
        <v>4630</v>
      </c>
      <c r="X476" s="234" t="s">
        <v>4631</v>
      </c>
      <c r="Y476" s="234" t="s">
        <v>5907</v>
      </c>
    </row>
    <row r="477" spans="1:25" ht="14.25" customHeight="1">
      <c r="A477" s="281" t="s">
        <v>4568</v>
      </c>
      <c r="B477" s="238">
        <v>491</v>
      </c>
      <c r="C477" s="237" t="s">
        <v>5788</v>
      </c>
      <c r="D477" s="237" t="s">
        <v>4580</v>
      </c>
      <c r="E477" s="238" t="s">
        <v>4581</v>
      </c>
      <c r="F477" s="238">
        <v>122335</v>
      </c>
      <c r="G477" s="237" t="s">
        <v>5908</v>
      </c>
      <c r="H477" s="237" t="s">
        <v>4989</v>
      </c>
      <c r="I477" s="237" t="s">
        <v>5798</v>
      </c>
      <c r="J477" s="234" t="s">
        <v>5909</v>
      </c>
      <c r="K477" s="237" t="s">
        <v>4584</v>
      </c>
      <c r="L477" s="238" t="s">
        <v>179</v>
      </c>
      <c r="M477" s="235"/>
      <c r="N477" s="236">
        <v>45000</v>
      </c>
      <c r="O477" s="235">
        <v>45000</v>
      </c>
      <c r="P477" s="284">
        <v>211.26760563380282</v>
      </c>
      <c r="Q477" s="237">
        <v>213</v>
      </c>
      <c r="R477" s="242">
        <v>45181</v>
      </c>
      <c r="S477" s="234"/>
      <c r="T477" s="237" t="s">
        <v>435</v>
      </c>
      <c r="U477" s="234"/>
      <c r="V477" s="234"/>
      <c r="W477" s="238" t="s">
        <v>4585</v>
      </c>
      <c r="X477" s="234" t="s">
        <v>4586</v>
      </c>
      <c r="Y477" s="234" t="s">
        <v>5910</v>
      </c>
    </row>
    <row r="478" spans="1:25" ht="14.25" customHeight="1">
      <c r="A478" s="281" t="s">
        <v>4568</v>
      </c>
      <c r="B478" s="238">
        <v>492</v>
      </c>
      <c r="C478" s="237" t="s">
        <v>5911</v>
      </c>
      <c r="D478" s="237" t="s">
        <v>4381</v>
      </c>
      <c r="E478" s="238" t="s">
        <v>4695</v>
      </c>
      <c r="F478" s="238">
        <v>122384</v>
      </c>
      <c r="G478" s="237" t="s">
        <v>5912</v>
      </c>
      <c r="H478" s="237" t="s">
        <v>4989</v>
      </c>
      <c r="I478" s="237" t="s">
        <v>5913</v>
      </c>
      <c r="J478" s="234" t="s">
        <v>5914</v>
      </c>
      <c r="K478" s="237" t="s">
        <v>4698</v>
      </c>
      <c r="L478" s="238" t="s">
        <v>179</v>
      </c>
      <c r="M478" s="235">
        <v>2000</v>
      </c>
      <c r="N478" s="236"/>
      <c r="O478" s="235">
        <v>2000</v>
      </c>
      <c r="P478" s="284" t="s">
        <v>4991</v>
      </c>
      <c r="Q478" s="237" t="s">
        <v>4992</v>
      </c>
      <c r="R478" s="242">
        <v>44968</v>
      </c>
      <c r="S478" s="234"/>
      <c r="T478" s="237" t="e">
        <v>#N/A</v>
      </c>
      <c r="U478" s="234"/>
      <c r="V478" s="234"/>
      <c r="W478" s="238" t="s">
        <v>4591</v>
      </c>
      <c r="X478" s="239" t="s">
        <v>4592</v>
      </c>
      <c r="Y478" s="234" t="s">
        <v>5915</v>
      </c>
    </row>
    <row r="479" spans="1:25" ht="14.25" customHeight="1">
      <c r="A479" s="281" t="s">
        <v>4568</v>
      </c>
      <c r="B479" s="238">
        <v>493</v>
      </c>
      <c r="C479" s="237" t="s">
        <v>5911</v>
      </c>
      <c r="D479" s="237" t="s">
        <v>4344</v>
      </c>
      <c r="E479" s="238" t="s">
        <v>4614</v>
      </c>
      <c r="F479" s="238">
        <v>34</v>
      </c>
      <c r="G479" s="237" t="s">
        <v>5916</v>
      </c>
      <c r="H479" s="237" t="s">
        <v>4989</v>
      </c>
      <c r="I479" s="237" t="s">
        <v>5913</v>
      </c>
      <c r="J479" s="234" t="s">
        <v>5917</v>
      </c>
      <c r="K479" s="237" t="s">
        <v>4617</v>
      </c>
      <c r="L479" s="238" t="s">
        <v>179</v>
      </c>
      <c r="M479" s="235"/>
      <c r="N479" s="236">
        <v>10000</v>
      </c>
      <c r="O479" s="235">
        <v>10000</v>
      </c>
      <c r="P479" s="284" t="s">
        <v>4991</v>
      </c>
      <c r="Q479" s="237" t="s">
        <v>4992</v>
      </c>
      <c r="R479" s="242" t="s">
        <v>5803</v>
      </c>
      <c r="S479" s="234"/>
      <c r="T479" s="237" t="s">
        <v>5918</v>
      </c>
      <c r="U479" s="234"/>
      <c r="V479" s="234"/>
      <c r="W479" s="238" t="s">
        <v>4599</v>
      </c>
      <c r="X479" s="234" t="s">
        <v>4600</v>
      </c>
      <c r="Y479" s="234" t="s">
        <v>5862</v>
      </c>
    </row>
    <row r="480" spans="1:25" ht="14.25" customHeight="1">
      <c r="A480" s="281" t="s">
        <v>4568</v>
      </c>
      <c r="B480" s="238">
        <v>495</v>
      </c>
      <c r="C480" s="237" t="s">
        <v>5911</v>
      </c>
      <c r="D480" s="237" t="s">
        <v>4673</v>
      </c>
      <c r="E480" s="238" t="s">
        <v>4674</v>
      </c>
      <c r="F480" s="238">
        <v>60</v>
      </c>
      <c r="G480" s="237" t="s">
        <v>5919</v>
      </c>
      <c r="H480" s="237" t="s">
        <v>4989</v>
      </c>
      <c r="I480" s="237" t="s">
        <v>5920</v>
      </c>
      <c r="J480" s="234" t="s">
        <v>5921</v>
      </c>
      <c r="K480" s="237" t="s">
        <v>4820</v>
      </c>
      <c r="L480" s="238" t="s">
        <v>179</v>
      </c>
      <c r="M480" s="235">
        <v>2000</v>
      </c>
      <c r="N480" s="236">
        <v>20000</v>
      </c>
      <c r="O480" s="235">
        <v>22000</v>
      </c>
      <c r="P480" s="284" t="s">
        <v>4991</v>
      </c>
      <c r="Q480" s="237" t="s">
        <v>4992</v>
      </c>
      <c r="R480" s="242">
        <v>45209</v>
      </c>
      <c r="S480" s="234"/>
      <c r="T480" s="238" t="s">
        <v>4639</v>
      </c>
      <c r="U480" s="234"/>
      <c r="V480" s="234"/>
      <c r="W480" s="238" t="s">
        <v>4599</v>
      </c>
      <c r="X480" s="234" t="s">
        <v>4600</v>
      </c>
      <c r="Y480" s="234" t="s">
        <v>5167</v>
      </c>
    </row>
    <row r="481" spans="1:25" ht="14.25" customHeight="1">
      <c r="A481" s="281" t="s">
        <v>4568</v>
      </c>
      <c r="B481" s="238">
        <v>496</v>
      </c>
      <c r="C481" s="237" t="s">
        <v>5911</v>
      </c>
      <c r="D481" s="237" t="s">
        <v>4619</v>
      </c>
      <c r="E481" s="238" t="s">
        <v>4620</v>
      </c>
      <c r="F481" s="238">
        <v>10115</v>
      </c>
      <c r="G481" s="237" t="s">
        <v>5922</v>
      </c>
      <c r="H481" s="237" t="s">
        <v>4989</v>
      </c>
      <c r="I481" s="237" t="s">
        <v>5913</v>
      </c>
      <c r="J481" s="234" t="s">
        <v>5923</v>
      </c>
      <c r="K481" s="237" t="s">
        <v>4623</v>
      </c>
      <c r="L481" s="238" t="s">
        <v>179</v>
      </c>
      <c r="M481" s="235"/>
      <c r="N481" s="236">
        <v>15000</v>
      </c>
      <c r="O481" s="235">
        <v>15000</v>
      </c>
      <c r="P481" s="284" t="s">
        <v>4991</v>
      </c>
      <c r="Q481" s="237" t="s">
        <v>4992</v>
      </c>
      <c r="R481" s="242">
        <v>45194</v>
      </c>
      <c r="S481" s="234"/>
      <c r="T481" s="238" t="s">
        <v>4639</v>
      </c>
      <c r="U481" s="234"/>
      <c r="V481" s="234"/>
      <c r="W481" s="237" t="s">
        <v>4624</v>
      </c>
      <c r="X481" s="237" t="s">
        <v>4624</v>
      </c>
      <c r="Y481" s="234" t="s">
        <v>5355</v>
      </c>
    </row>
    <row r="482" spans="1:25" ht="14.25" customHeight="1">
      <c r="A482" s="281" t="s">
        <v>4568</v>
      </c>
      <c r="B482" s="238">
        <v>497</v>
      </c>
      <c r="C482" s="237" t="s">
        <v>5911</v>
      </c>
      <c r="D482" s="237" t="s">
        <v>4699</v>
      </c>
      <c r="E482" s="238" t="s">
        <v>4700</v>
      </c>
      <c r="F482" s="238">
        <v>177</v>
      </c>
      <c r="G482" s="237" t="s">
        <v>5924</v>
      </c>
      <c r="H482" s="237" t="s">
        <v>4989</v>
      </c>
      <c r="I482" s="237" t="s">
        <v>5920</v>
      </c>
      <c r="J482" s="234" t="s">
        <v>5925</v>
      </c>
      <c r="K482" s="237" t="s">
        <v>4703</v>
      </c>
      <c r="L482" s="238" t="s">
        <v>179</v>
      </c>
      <c r="M482" s="235">
        <v>2000</v>
      </c>
      <c r="N482" s="236"/>
      <c r="O482" s="235">
        <v>2000</v>
      </c>
      <c r="P482" s="284" t="s">
        <v>4991</v>
      </c>
      <c r="Q482" s="237" t="s">
        <v>4992</v>
      </c>
      <c r="R482" s="242">
        <v>45248</v>
      </c>
      <c r="S482" s="234"/>
      <c r="T482" s="237" t="s">
        <v>5926</v>
      </c>
      <c r="U482" s="234"/>
      <c r="V482" s="234"/>
      <c r="W482" s="238" t="s">
        <v>4585</v>
      </c>
      <c r="X482" s="234" t="s">
        <v>4586</v>
      </c>
      <c r="Y482" s="234" t="s">
        <v>5927</v>
      </c>
    </row>
    <row r="483" spans="1:25" ht="14.25" customHeight="1">
      <c r="A483" s="281" t="s">
        <v>4568</v>
      </c>
      <c r="B483" s="285">
        <v>498</v>
      </c>
      <c r="C483" s="286" t="s">
        <v>5911</v>
      </c>
      <c r="D483" s="286" t="s">
        <v>4710</v>
      </c>
      <c r="E483" s="285" t="s">
        <v>4716</v>
      </c>
      <c r="F483" s="285">
        <v>121419</v>
      </c>
      <c r="G483" s="286" t="s">
        <v>5928</v>
      </c>
      <c r="H483" s="286" t="s">
        <v>4989</v>
      </c>
      <c r="I483" s="286" t="s">
        <v>5913</v>
      </c>
      <c r="J483" s="234" t="s">
        <v>5929</v>
      </c>
      <c r="K483" s="286" t="s">
        <v>4719</v>
      </c>
      <c r="L483" s="285" t="s">
        <v>179</v>
      </c>
      <c r="M483" s="235">
        <v>0</v>
      </c>
      <c r="N483" s="236"/>
      <c r="O483" s="235">
        <v>0</v>
      </c>
      <c r="P483" s="284" t="s">
        <v>4991</v>
      </c>
      <c r="Q483" s="237" t="s">
        <v>4992</v>
      </c>
      <c r="R483" s="238" t="s">
        <v>5930</v>
      </c>
      <c r="S483" s="234"/>
      <c r="T483" s="237" t="s">
        <v>5931</v>
      </c>
      <c r="U483" s="234"/>
      <c r="V483" s="234"/>
      <c r="W483" s="238" t="s">
        <v>4585</v>
      </c>
      <c r="X483" s="234" t="s">
        <v>4586</v>
      </c>
      <c r="Y483" s="234" t="s">
        <v>4835</v>
      </c>
    </row>
    <row r="484" spans="1:25" ht="14.25" customHeight="1">
      <c r="A484" s="281" t="s">
        <v>4568</v>
      </c>
      <c r="B484" s="238">
        <v>499</v>
      </c>
      <c r="C484" s="237" t="s">
        <v>5911</v>
      </c>
      <c r="D484" s="237" t="s">
        <v>4117</v>
      </c>
      <c r="E484" s="238" t="s">
        <v>4720</v>
      </c>
      <c r="F484" s="238">
        <v>85</v>
      </c>
      <c r="G484" s="237" t="s">
        <v>5932</v>
      </c>
      <c r="H484" s="237" t="s">
        <v>4989</v>
      </c>
      <c r="I484" s="237" t="s">
        <v>5920</v>
      </c>
      <c r="J484" s="234" t="s">
        <v>5933</v>
      </c>
      <c r="K484" s="237" t="s">
        <v>4809</v>
      </c>
      <c r="L484" s="238" t="s">
        <v>179</v>
      </c>
      <c r="M484" s="235"/>
      <c r="N484" s="236">
        <v>60000</v>
      </c>
      <c r="O484" s="235">
        <v>60000</v>
      </c>
      <c r="P484" s="284" t="s">
        <v>4991</v>
      </c>
      <c r="Q484" s="237" t="s">
        <v>4992</v>
      </c>
      <c r="R484" s="243" t="s">
        <v>5404</v>
      </c>
      <c r="S484" s="234"/>
      <c r="T484" s="237" t="s">
        <v>435</v>
      </c>
      <c r="U484" s="234"/>
      <c r="V484" s="234"/>
      <c r="W484" s="238" t="s">
        <v>4591</v>
      </c>
      <c r="X484" s="239" t="s">
        <v>4592</v>
      </c>
      <c r="Y484" s="234" t="s">
        <v>5063</v>
      </c>
    </row>
    <row r="485" spans="1:25" ht="14.25" customHeight="1">
      <c r="A485" s="281" t="s">
        <v>4568</v>
      </c>
      <c r="B485" s="238">
        <v>500</v>
      </c>
      <c r="C485" s="237" t="s">
        <v>5911</v>
      </c>
      <c r="D485" s="237" t="s">
        <v>4117</v>
      </c>
      <c r="E485" s="238" t="s">
        <v>4683</v>
      </c>
      <c r="F485" s="238">
        <v>1096</v>
      </c>
      <c r="G485" s="237" t="s">
        <v>5934</v>
      </c>
      <c r="H485" s="237" t="s">
        <v>4989</v>
      </c>
      <c r="I485" s="237" t="s">
        <v>5913</v>
      </c>
      <c r="J485" s="234" t="s">
        <v>5935</v>
      </c>
      <c r="K485" s="237" t="s">
        <v>4690</v>
      </c>
      <c r="L485" s="238" t="s">
        <v>179</v>
      </c>
      <c r="M485" s="235"/>
      <c r="N485" s="236">
        <v>52000</v>
      </c>
      <c r="O485" s="235">
        <v>52000</v>
      </c>
      <c r="P485" s="284" t="s">
        <v>4991</v>
      </c>
      <c r="Q485" s="237" t="s">
        <v>4992</v>
      </c>
      <c r="R485" s="243" t="s">
        <v>5658</v>
      </c>
      <c r="S485" s="234"/>
      <c r="T485" s="237" t="s">
        <v>435</v>
      </c>
      <c r="U485" s="234"/>
      <c r="V485" s="234"/>
      <c r="W485" s="238" t="s">
        <v>4591</v>
      </c>
      <c r="X485" s="239" t="s">
        <v>4592</v>
      </c>
      <c r="Y485" s="234" t="s">
        <v>4689</v>
      </c>
    </row>
    <row r="486" spans="1:25" ht="14.25" customHeight="1">
      <c r="A486" s="281" t="s">
        <v>4568</v>
      </c>
      <c r="B486" s="238">
        <v>501</v>
      </c>
      <c r="C486" s="237" t="s">
        <v>5911</v>
      </c>
      <c r="D486" s="237" t="s">
        <v>4117</v>
      </c>
      <c r="E486" s="238" t="s">
        <v>4587</v>
      </c>
      <c r="F486" s="238">
        <v>86</v>
      </c>
      <c r="G486" s="237" t="s">
        <v>5936</v>
      </c>
      <c r="H486" s="237" t="s">
        <v>4989</v>
      </c>
      <c r="I486" s="237" t="s">
        <v>5913</v>
      </c>
      <c r="J486" s="234" t="s">
        <v>5937</v>
      </c>
      <c r="K486" s="237" t="s">
        <v>4942</v>
      </c>
      <c r="L486" s="238" t="s">
        <v>179</v>
      </c>
      <c r="M486" s="235"/>
      <c r="N486" s="236">
        <v>178000</v>
      </c>
      <c r="O486" s="235">
        <v>178000</v>
      </c>
      <c r="P486" s="284" t="s">
        <v>4991</v>
      </c>
      <c r="Q486" s="237" t="s">
        <v>4992</v>
      </c>
      <c r="R486" s="244">
        <v>45294</v>
      </c>
      <c r="S486" s="234"/>
      <c r="T486" s="237" t="s">
        <v>435</v>
      </c>
      <c r="U486" s="234"/>
      <c r="V486" s="234"/>
      <c r="W486" s="238" t="s">
        <v>4591</v>
      </c>
      <c r="X486" s="239" t="s">
        <v>4592</v>
      </c>
      <c r="Y486" s="234" t="s">
        <v>5631</v>
      </c>
    </row>
    <row r="487" spans="1:25" ht="14.25" customHeight="1">
      <c r="A487" s="281" t="s">
        <v>4568</v>
      </c>
      <c r="B487" s="282">
        <v>502</v>
      </c>
      <c r="C487" s="281" t="s">
        <v>5911</v>
      </c>
      <c r="D487" s="281" t="s">
        <v>4570</v>
      </c>
      <c r="E487" s="282" t="s">
        <v>4571</v>
      </c>
      <c r="F487" s="282">
        <v>93</v>
      </c>
      <c r="G487" s="281" t="s">
        <v>5938</v>
      </c>
      <c r="H487" s="281" t="s">
        <v>4989</v>
      </c>
      <c r="I487" s="281" t="s">
        <v>5913</v>
      </c>
      <c r="J487" s="234" t="s">
        <v>5939</v>
      </c>
      <c r="K487" s="281" t="s">
        <v>4403</v>
      </c>
      <c r="L487" s="282" t="s">
        <v>179</v>
      </c>
      <c r="M487" s="235"/>
      <c r="N487" s="236">
        <v>25000</v>
      </c>
      <c r="O487" s="235">
        <v>25000</v>
      </c>
      <c r="P487" s="284" t="s">
        <v>4991</v>
      </c>
      <c r="Q487" s="237" t="s">
        <v>4992</v>
      </c>
      <c r="R487" s="242">
        <v>45275</v>
      </c>
      <c r="S487" s="234"/>
      <c r="T487" s="237" t="s">
        <v>435</v>
      </c>
      <c r="U487" s="234"/>
      <c r="V487" s="234"/>
      <c r="W487" s="238" t="s">
        <v>4577</v>
      </c>
      <c r="X487" s="234" t="s">
        <v>4578</v>
      </c>
      <c r="Y487" s="234" t="s">
        <v>5940</v>
      </c>
    </row>
    <row r="488" spans="1:25" ht="14.25" customHeight="1">
      <c r="A488" s="281" t="s">
        <v>4568</v>
      </c>
      <c r="B488" s="238">
        <v>503</v>
      </c>
      <c r="C488" s="237" t="s">
        <v>5911</v>
      </c>
      <c r="D488" s="237" t="s">
        <v>4724</v>
      </c>
      <c r="E488" s="238" t="s">
        <v>4773</v>
      </c>
      <c r="F488" s="238">
        <v>105</v>
      </c>
      <c r="G488" s="237" t="s">
        <v>5941</v>
      </c>
      <c r="H488" s="237" t="s">
        <v>4989</v>
      </c>
      <c r="I488" s="237" t="s">
        <v>5920</v>
      </c>
      <c r="J488" s="234" t="s">
        <v>5942</v>
      </c>
      <c r="K488" s="237" t="s">
        <v>4969</v>
      </c>
      <c r="L488" s="238" t="s">
        <v>179</v>
      </c>
      <c r="M488" s="235">
        <v>1000</v>
      </c>
      <c r="N488" s="236"/>
      <c r="O488" s="235">
        <v>1000</v>
      </c>
      <c r="P488" s="284" t="s">
        <v>4991</v>
      </c>
      <c r="Q488" s="237" t="s">
        <v>4992</v>
      </c>
      <c r="R488" s="242">
        <v>45327</v>
      </c>
      <c r="S488" s="234"/>
      <c r="T488" s="237" t="s">
        <v>435</v>
      </c>
      <c r="U488" s="234"/>
      <c r="V488" s="234"/>
      <c r="W488" s="238" t="s">
        <v>4729</v>
      </c>
      <c r="X488" s="234" t="s">
        <v>4730</v>
      </c>
      <c r="Y488" s="234" t="s">
        <v>5943</v>
      </c>
    </row>
    <row r="489" spans="1:25" ht="14.25" customHeight="1">
      <c r="A489" s="281" t="s">
        <v>4568</v>
      </c>
      <c r="B489" s="238">
        <v>504</v>
      </c>
      <c r="C489" s="237" t="s">
        <v>5911</v>
      </c>
      <c r="D489" s="237" t="s">
        <v>4399</v>
      </c>
      <c r="E489" s="238" t="s">
        <v>4607</v>
      </c>
      <c r="F489" s="238">
        <v>241</v>
      </c>
      <c r="G489" s="237" t="s">
        <v>5944</v>
      </c>
      <c r="H489" s="237" t="s">
        <v>4989</v>
      </c>
      <c r="I489" s="237" t="s">
        <v>5913</v>
      </c>
      <c r="J489" s="234" t="s">
        <v>5945</v>
      </c>
      <c r="K489" s="237" t="s">
        <v>5084</v>
      </c>
      <c r="L489" s="238" t="s">
        <v>179</v>
      </c>
      <c r="M489" s="235"/>
      <c r="N489" s="236">
        <v>50000</v>
      </c>
      <c r="O489" s="235">
        <v>50000</v>
      </c>
      <c r="P489" s="284" t="s">
        <v>4991</v>
      </c>
      <c r="Q489" s="237" t="s">
        <v>4992</v>
      </c>
      <c r="R489" s="242">
        <v>45336</v>
      </c>
      <c r="S489" s="234"/>
      <c r="T489" s="237" t="s">
        <v>435</v>
      </c>
      <c r="U489" s="234"/>
      <c r="V489" s="234"/>
      <c r="W489" s="238" t="s">
        <v>4611</v>
      </c>
      <c r="X489" s="234" t="s">
        <v>4612</v>
      </c>
      <c r="Y489" s="234" t="s">
        <v>5946</v>
      </c>
    </row>
    <row r="490" spans="1:25" ht="14.25" customHeight="1">
      <c r="A490" s="281" t="s">
        <v>4568</v>
      </c>
      <c r="B490" s="238">
        <v>505</v>
      </c>
      <c r="C490" s="237" t="s">
        <v>5911</v>
      </c>
      <c r="D490" s="237" t="s">
        <v>4399</v>
      </c>
      <c r="E490" s="238" t="s">
        <v>4607</v>
      </c>
      <c r="F490" s="238">
        <v>240</v>
      </c>
      <c r="G490" s="237" t="s">
        <v>5947</v>
      </c>
      <c r="H490" s="237" t="s">
        <v>4989</v>
      </c>
      <c r="I490" s="237" t="s">
        <v>5913</v>
      </c>
      <c r="J490" s="234" t="s">
        <v>5948</v>
      </c>
      <c r="K490" s="237" t="s">
        <v>4610</v>
      </c>
      <c r="L490" s="238" t="s">
        <v>179</v>
      </c>
      <c r="M490" s="235">
        <v>1000</v>
      </c>
      <c r="N490" s="236"/>
      <c r="O490" s="235">
        <v>1000</v>
      </c>
      <c r="P490" s="284" t="s">
        <v>4991</v>
      </c>
      <c r="Q490" s="237" t="s">
        <v>4992</v>
      </c>
      <c r="R490" s="242">
        <v>45313</v>
      </c>
      <c r="S490" s="234"/>
      <c r="T490" s="237"/>
      <c r="U490" s="234"/>
      <c r="V490" s="234"/>
      <c r="W490" s="238" t="s">
        <v>4611</v>
      </c>
      <c r="X490" s="234" t="s">
        <v>4612</v>
      </c>
      <c r="Y490" s="234" t="s">
        <v>5949</v>
      </c>
    </row>
    <row r="491" spans="1:25" ht="14.25" customHeight="1">
      <c r="A491" s="281" t="s">
        <v>4568</v>
      </c>
      <c r="B491" s="238">
        <v>507</v>
      </c>
      <c r="C491" s="237" t="s">
        <v>5911</v>
      </c>
      <c r="D491" s="237" t="s">
        <v>4594</v>
      </c>
      <c r="E491" s="238" t="s">
        <v>4595</v>
      </c>
      <c r="F491" s="238">
        <v>265</v>
      </c>
      <c r="G491" s="237" t="s">
        <v>5950</v>
      </c>
      <c r="H491" s="237" t="s">
        <v>4989</v>
      </c>
      <c r="I491" s="237" t="s">
        <v>5913</v>
      </c>
      <c r="J491" s="234" t="s">
        <v>5951</v>
      </c>
      <c r="K491" s="237" t="s">
        <v>4598</v>
      </c>
      <c r="L491" s="238" t="s">
        <v>179</v>
      </c>
      <c r="M491" s="235">
        <v>500</v>
      </c>
      <c r="N491" s="236"/>
      <c r="O491" s="235">
        <v>500</v>
      </c>
      <c r="P491" s="284" t="s">
        <v>4991</v>
      </c>
      <c r="Q491" s="237" t="s">
        <v>4992</v>
      </c>
      <c r="R491" s="242" t="s">
        <v>4993</v>
      </c>
      <c r="S491" s="238"/>
      <c r="T491" s="237" t="s">
        <v>435</v>
      </c>
      <c r="U491" s="234"/>
      <c r="V491" s="234"/>
      <c r="W491" s="238" t="s">
        <v>4599</v>
      </c>
      <c r="X491" s="234" t="s">
        <v>4600</v>
      </c>
      <c r="Y491" s="234" t="s">
        <v>5952</v>
      </c>
    </row>
    <row r="492" spans="1:25" ht="14.25" customHeight="1">
      <c r="A492" s="281" t="s">
        <v>4568</v>
      </c>
      <c r="B492" s="238">
        <v>509</v>
      </c>
      <c r="C492" s="237" t="s">
        <v>5911</v>
      </c>
      <c r="D492" s="237" t="s">
        <v>4580</v>
      </c>
      <c r="E492" s="238" t="s">
        <v>4581</v>
      </c>
      <c r="F492" s="238">
        <v>281</v>
      </c>
      <c r="G492" s="237" t="s">
        <v>5953</v>
      </c>
      <c r="H492" s="237" t="s">
        <v>4989</v>
      </c>
      <c r="I492" s="237" t="s">
        <v>5920</v>
      </c>
      <c r="J492" s="234" t="s">
        <v>5954</v>
      </c>
      <c r="K492" s="237" t="s">
        <v>4780</v>
      </c>
      <c r="L492" s="238" t="s">
        <v>179</v>
      </c>
      <c r="M492" s="235">
        <v>5000</v>
      </c>
      <c r="N492" s="236"/>
      <c r="O492" s="235">
        <v>5000</v>
      </c>
      <c r="P492" s="284" t="s">
        <v>4991</v>
      </c>
      <c r="Q492" s="237" t="s">
        <v>4992</v>
      </c>
      <c r="R492" s="242" t="s">
        <v>5771</v>
      </c>
      <c r="S492" s="234"/>
      <c r="T492" s="237" t="s">
        <v>5955</v>
      </c>
      <c r="U492" s="234"/>
      <c r="V492" s="234"/>
      <c r="W492" s="238" t="s">
        <v>4585</v>
      </c>
      <c r="X492" s="234" t="s">
        <v>4586</v>
      </c>
      <c r="Y492" s="234" t="s">
        <v>5770</v>
      </c>
    </row>
    <row r="493" spans="1:25" ht="14.25" customHeight="1">
      <c r="A493" s="281" t="s">
        <v>4568</v>
      </c>
      <c r="B493" s="238">
        <v>510</v>
      </c>
      <c r="C493" s="237" t="s">
        <v>5911</v>
      </c>
      <c r="D493" s="237" t="s">
        <v>4580</v>
      </c>
      <c r="E493" s="238" t="s">
        <v>4581</v>
      </c>
      <c r="F493" s="238">
        <v>122933</v>
      </c>
      <c r="G493" s="237" t="s">
        <v>5956</v>
      </c>
      <c r="H493" s="237" t="s">
        <v>4989</v>
      </c>
      <c r="I493" s="237" t="s">
        <v>5913</v>
      </c>
      <c r="J493" s="234" t="s">
        <v>5957</v>
      </c>
      <c r="K493" s="237">
        <v>0</v>
      </c>
      <c r="L493" s="238" t="s">
        <v>179</v>
      </c>
      <c r="M493" s="235"/>
      <c r="N493" s="236">
        <v>11000</v>
      </c>
      <c r="O493" s="235">
        <v>11000</v>
      </c>
      <c r="P493" s="284" t="s">
        <v>4991</v>
      </c>
      <c r="Q493" s="237" t="s">
        <v>4992</v>
      </c>
      <c r="R493" s="242" t="s">
        <v>5447</v>
      </c>
      <c r="S493" s="234"/>
      <c r="T493" s="237" t="s">
        <v>435</v>
      </c>
      <c r="U493" s="234"/>
      <c r="V493" s="234"/>
      <c r="W493" s="238" t="s">
        <v>4585</v>
      </c>
      <c r="X493" s="234" t="s">
        <v>4586</v>
      </c>
      <c r="Y493" s="234" t="s">
        <v>5448</v>
      </c>
    </row>
    <row r="494" spans="1:25" ht="14.25" customHeight="1">
      <c r="A494" s="281" t="s">
        <v>4568</v>
      </c>
      <c r="B494" s="238">
        <v>511</v>
      </c>
      <c r="C494" s="237" t="s">
        <v>5958</v>
      </c>
      <c r="D494" s="237" t="s">
        <v>4743</v>
      </c>
      <c r="E494" s="238" t="s">
        <v>4614</v>
      </c>
      <c r="F494" s="238">
        <v>111401</v>
      </c>
      <c r="G494" s="237" t="s">
        <v>5959</v>
      </c>
      <c r="H494" s="237" t="s">
        <v>4989</v>
      </c>
      <c r="I494" s="237" t="s">
        <v>5959</v>
      </c>
      <c r="J494" s="234" t="s">
        <v>5960</v>
      </c>
      <c r="K494" s="237" t="s">
        <v>4743</v>
      </c>
      <c r="L494" s="238" t="s">
        <v>179</v>
      </c>
      <c r="M494" s="235">
        <v>1000</v>
      </c>
      <c r="N494" s="236"/>
      <c r="O494" s="235">
        <v>1000</v>
      </c>
      <c r="P494" s="284" t="s">
        <v>4991</v>
      </c>
      <c r="Q494" s="237" t="s">
        <v>4992</v>
      </c>
      <c r="R494" s="242">
        <v>45229</v>
      </c>
      <c r="S494" s="234"/>
      <c r="T494" s="237" t="s">
        <v>277</v>
      </c>
      <c r="U494" s="234"/>
      <c r="V494" s="234"/>
      <c r="W494" s="238" t="s">
        <v>4591</v>
      </c>
      <c r="X494" s="239" t="s">
        <v>4592</v>
      </c>
      <c r="Y494" s="234" t="s">
        <v>5961</v>
      </c>
    </row>
    <row r="495" spans="1:25" ht="14.25" customHeight="1">
      <c r="A495" s="281" t="s">
        <v>4568</v>
      </c>
      <c r="B495" s="238">
        <v>513</v>
      </c>
      <c r="C495" s="237" t="s">
        <v>5958</v>
      </c>
      <c r="D495" s="237" t="s">
        <v>4117</v>
      </c>
      <c r="E495" s="238" t="s">
        <v>4720</v>
      </c>
      <c r="F495" s="238">
        <v>122378</v>
      </c>
      <c r="G495" s="237" t="s">
        <v>5962</v>
      </c>
      <c r="H495" s="237" t="s">
        <v>4989</v>
      </c>
      <c r="I495" s="237" t="s">
        <v>5962</v>
      </c>
      <c r="J495" s="234" t="s">
        <v>5963</v>
      </c>
      <c r="K495" s="237" t="s">
        <v>4809</v>
      </c>
      <c r="L495" s="238" t="s">
        <v>179</v>
      </c>
      <c r="M495" s="235"/>
      <c r="N495" s="236">
        <v>6000</v>
      </c>
      <c r="O495" s="235">
        <v>6000</v>
      </c>
      <c r="P495" s="284" t="s">
        <v>4991</v>
      </c>
      <c r="Q495" s="237" t="s">
        <v>4992</v>
      </c>
      <c r="R495" s="244" t="s">
        <v>4993</v>
      </c>
      <c r="S495" s="234"/>
      <c r="T495" s="237" t="s">
        <v>277</v>
      </c>
      <c r="U495" s="234"/>
      <c r="V495" s="234"/>
      <c r="W495" s="238" t="s">
        <v>4591</v>
      </c>
      <c r="X495" s="239" t="s">
        <v>4592</v>
      </c>
      <c r="Y495" s="234" t="s">
        <v>5063</v>
      </c>
    </row>
    <row r="496" spans="1:25" ht="14.25" customHeight="1">
      <c r="A496" s="281" t="s">
        <v>4568</v>
      </c>
      <c r="B496" s="282">
        <v>514</v>
      </c>
      <c r="C496" s="281" t="s">
        <v>5958</v>
      </c>
      <c r="D496" s="287" t="s">
        <v>4862</v>
      </c>
      <c r="E496" s="282" t="s">
        <v>4865</v>
      </c>
      <c r="F496" s="282">
        <v>122295</v>
      </c>
      <c r="G496" s="281" t="s">
        <v>5964</v>
      </c>
      <c r="H496" s="281" t="s">
        <v>4989</v>
      </c>
      <c r="I496" s="281" t="s">
        <v>5964</v>
      </c>
      <c r="J496" s="234" t="s">
        <v>5965</v>
      </c>
      <c r="K496" s="281" t="s">
        <v>4865</v>
      </c>
      <c r="L496" s="282" t="s">
        <v>179</v>
      </c>
      <c r="M496" s="235">
        <v>1000</v>
      </c>
      <c r="N496" s="236"/>
      <c r="O496" s="235">
        <v>1000</v>
      </c>
      <c r="P496" s="284" t="s">
        <v>4991</v>
      </c>
      <c r="Q496" s="237" t="s">
        <v>4992</v>
      </c>
      <c r="R496" s="242" t="s">
        <v>4993</v>
      </c>
      <c r="S496" s="234"/>
      <c r="T496" s="237" t="s">
        <v>277</v>
      </c>
      <c r="U496" s="234"/>
      <c r="V496" s="234"/>
      <c r="W496" s="238" t="s">
        <v>4611</v>
      </c>
      <c r="X496" s="234" t="s">
        <v>4612</v>
      </c>
      <c r="Y496" s="234" t="s">
        <v>5966</v>
      </c>
    </row>
    <row r="497" spans="1:25" ht="14.25" customHeight="1">
      <c r="A497" s="281" t="s">
        <v>4568</v>
      </c>
      <c r="B497" s="238">
        <v>515</v>
      </c>
      <c r="C497" s="237" t="s">
        <v>5967</v>
      </c>
      <c r="D497" s="237" t="s">
        <v>4673</v>
      </c>
      <c r="E497" s="238" t="s">
        <v>4674</v>
      </c>
      <c r="F497" s="238">
        <v>121892</v>
      </c>
      <c r="G497" s="237" t="s">
        <v>5968</v>
      </c>
      <c r="H497" s="237" t="s">
        <v>4989</v>
      </c>
      <c r="I497" s="237" t="s">
        <v>5969</v>
      </c>
      <c r="J497" s="234" t="s">
        <v>5970</v>
      </c>
      <c r="K497" s="237" t="s">
        <v>4903</v>
      </c>
      <c r="L497" s="238" t="s">
        <v>179</v>
      </c>
      <c r="M497" s="235">
        <v>0</v>
      </c>
      <c r="N497" s="236"/>
      <c r="O497" s="235">
        <v>0</v>
      </c>
      <c r="P497" s="284">
        <v>0</v>
      </c>
      <c r="Q497" s="237">
        <v>60</v>
      </c>
      <c r="R497" s="242" t="s">
        <v>5971</v>
      </c>
      <c r="S497" s="234"/>
      <c r="T497" s="237" t="s">
        <v>435</v>
      </c>
      <c r="U497" s="234"/>
      <c r="V497" s="234"/>
      <c r="W497" s="238" t="s">
        <v>4599</v>
      </c>
      <c r="X497" s="234" t="s">
        <v>4600</v>
      </c>
      <c r="Y497" s="234" t="s">
        <v>5011</v>
      </c>
    </row>
    <row r="498" spans="1:25" ht="14.25" customHeight="1">
      <c r="A498" s="281" t="s">
        <v>4568</v>
      </c>
      <c r="B498" s="238">
        <v>516</v>
      </c>
      <c r="C498" s="237" t="s">
        <v>5967</v>
      </c>
      <c r="D498" s="237" t="s">
        <v>4673</v>
      </c>
      <c r="E498" s="238" t="s">
        <v>4674</v>
      </c>
      <c r="F498" s="238">
        <v>144</v>
      </c>
      <c r="G498" s="237" t="s">
        <v>5972</v>
      </c>
      <c r="H498" s="237" t="s">
        <v>4989</v>
      </c>
      <c r="I498" s="237" t="s">
        <v>5969</v>
      </c>
      <c r="J498" s="234" t="s">
        <v>5973</v>
      </c>
      <c r="K498" s="237" t="s">
        <v>4921</v>
      </c>
      <c r="L498" s="238" t="s">
        <v>179</v>
      </c>
      <c r="M498" s="235">
        <v>10000</v>
      </c>
      <c r="N498" s="236"/>
      <c r="O498" s="235">
        <v>10000</v>
      </c>
      <c r="P498" s="284">
        <v>243.90243902439025</v>
      </c>
      <c r="Q498" s="237">
        <v>41</v>
      </c>
      <c r="R498" s="242">
        <v>45071</v>
      </c>
      <c r="S498" s="234"/>
      <c r="T498" s="237" t="s">
        <v>435</v>
      </c>
      <c r="U498" s="234"/>
      <c r="V498" s="234"/>
      <c r="W498" s="238" t="s">
        <v>4599</v>
      </c>
      <c r="X498" s="234" t="s">
        <v>4600</v>
      </c>
      <c r="Y498" s="234" t="s">
        <v>5974</v>
      </c>
    </row>
    <row r="499" spans="1:25" ht="14.25" customHeight="1">
      <c r="A499" s="281" t="s">
        <v>4568</v>
      </c>
      <c r="B499" s="238">
        <v>517</v>
      </c>
      <c r="C499" s="237" t="s">
        <v>5967</v>
      </c>
      <c r="D499" s="238" t="s">
        <v>4710</v>
      </c>
      <c r="E499" s="238" t="s">
        <v>4711</v>
      </c>
      <c r="F499" s="238">
        <v>200</v>
      </c>
      <c r="G499" s="237" t="s">
        <v>5975</v>
      </c>
      <c r="H499" s="237" t="s">
        <v>4989</v>
      </c>
      <c r="I499" s="237" t="s">
        <v>5969</v>
      </c>
      <c r="J499" s="234" t="s">
        <v>5976</v>
      </c>
      <c r="K499" s="237" t="s">
        <v>4739</v>
      </c>
      <c r="L499" s="238" t="s">
        <v>179</v>
      </c>
      <c r="M499" s="235">
        <v>4000</v>
      </c>
      <c r="N499" s="236"/>
      <c r="O499" s="235">
        <v>4000</v>
      </c>
      <c r="P499" s="284">
        <v>33.333333333333336</v>
      </c>
      <c r="Q499" s="237">
        <v>120</v>
      </c>
      <c r="R499" s="242">
        <v>45357</v>
      </c>
      <c r="S499" s="234"/>
      <c r="T499" s="237" t="s">
        <v>435</v>
      </c>
      <c r="U499" s="234"/>
      <c r="V499" s="234"/>
      <c r="W499" s="238" t="s">
        <v>4585</v>
      </c>
      <c r="X499" s="234" t="s">
        <v>4586</v>
      </c>
      <c r="Y499" s="234" t="s">
        <v>5977</v>
      </c>
    </row>
    <row r="500" spans="1:25" ht="14.25" customHeight="1">
      <c r="A500" s="281" t="s">
        <v>4568</v>
      </c>
      <c r="B500" s="238">
        <v>518</v>
      </c>
      <c r="C500" s="237" t="s">
        <v>5967</v>
      </c>
      <c r="D500" s="237" t="s">
        <v>4724</v>
      </c>
      <c r="E500" s="238" t="s">
        <v>4773</v>
      </c>
      <c r="F500" s="238">
        <v>113367</v>
      </c>
      <c r="G500" s="237" t="s">
        <v>5978</v>
      </c>
      <c r="H500" s="237" t="s">
        <v>4989</v>
      </c>
      <c r="I500" s="237" t="s">
        <v>5969</v>
      </c>
      <c r="J500" s="234" t="s">
        <v>5979</v>
      </c>
      <c r="K500" s="237" t="s">
        <v>4969</v>
      </c>
      <c r="L500" s="238" t="s">
        <v>179</v>
      </c>
      <c r="M500" s="235"/>
      <c r="N500" s="236">
        <v>12000</v>
      </c>
      <c r="O500" s="235">
        <v>12000</v>
      </c>
      <c r="P500" s="284">
        <v>100</v>
      </c>
      <c r="Q500" s="237">
        <v>120</v>
      </c>
      <c r="R500" s="242">
        <v>45373</v>
      </c>
      <c r="S500" s="234"/>
      <c r="T500" s="237" t="s">
        <v>435</v>
      </c>
      <c r="U500" s="234"/>
      <c r="V500" s="234"/>
      <c r="W500" s="238" t="s">
        <v>4729</v>
      </c>
      <c r="X500" s="234" t="s">
        <v>4730</v>
      </c>
      <c r="Y500" s="234" t="s">
        <v>5980</v>
      </c>
    </row>
    <row r="501" spans="1:25" ht="14.25" customHeight="1">
      <c r="A501" s="281" t="s">
        <v>4568</v>
      </c>
      <c r="B501" s="285">
        <v>519</v>
      </c>
      <c r="C501" s="286" t="s">
        <v>5967</v>
      </c>
      <c r="D501" s="286" t="s">
        <v>4570</v>
      </c>
      <c r="E501" s="285" t="s">
        <v>4571</v>
      </c>
      <c r="F501" s="285">
        <v>94</v>
      </c>
      <c r="G501" s="286" t="s">
        <v>5981</v>
      </c>
      <c r="H501" s="286" t="s">
        <v>4989</v>
      </c>
      <c r="I501" s="286" t="s">
        <v>5969</v>
      </c>
      <c r="J501" s="234" t="s">
        <v>5982</v>
      </c>
      <c r="K501" s="286" t="s">
        <v>4403</v>
      </c>
      <c r="L501" s="285" t="s">
        <v>179</v>
      </c>
      <c r="M501" s="235"/>
      <c r="N501" s="236">
        <v>11000</v>
      </c>
      <c r="O501" s="235">
        <v>11000</v>
      </c>
      <c r="P501" s="284">
        <v>91.666666666666671</v>
      </c>
      <c r="Q501" s="237">
        <v>120</v>
      </c>
      <c r="R501" s="242">
        <v>45275</v>
      </c>
      <c r="S501" s="234"/>
      <c r="T501" s="237" t="s">
        <v>435</v>
      </c>
      <c r="U501" s="234"/>
      <c r="V501" s="234"/>
      <c r="W501" s="238" t="s">
        <v>4577</v>
      </c>
      <c r="X501" s="234" t="s">
        <v>4578</v>
      </c>
      <c r="Y501" s="234" t="s">
        <v>5983</v>
      </c>
    </row>
    <row r="502" spans="1:25" ht="14.25" customHeight="1">
      <c r="A502" s="281" t="s">
        <v>4568</v>
      </c>
      <c r="B502" s="238">
        <v>520</v>
      </c>
      <c r="C502" s="237" t="s">
        <v>5967</v>
      </c>
      <c r="D502" s="237" t="s">
        <v>4117</v>
      </c>
      <c r="E502" s="238" t="s">
        <v>4654</v>
      </c>
      <c r="F502" s="238">
        <v>88</v>
      </c>
      <c r="G502" s="237" t="s">
        <v>5984</v>
      </c>
      <c r="H502" s="237" t="s">
        <v>4989</v>
      </c>
      <c r="I502" s="237" t="s">
        <v>5969</v>
      </c>
      <c r="J502" s="234" t="s">
        <v>5985</v>
      </c>
      <c r="K502" s="237" t="s">
        <v>4686</v>
      </c>
      <c r="L502" s="238" t="s">
        <v>179</v>
      </c>
      <c r="M502" s="235"/>
      <c r="N502" s="236">
        <v>40000</v>
      </c>
      <c r="O502" s="235">
        <v>40000</v>
      </c>
      <c r="P502" s="284">
        <v>400</v>
      </c>
      <c r="Q502" s="237">
        <v>100</v>
      </c>
      <c r="R502" s="243" t="s">
        <v>5202</v>
      </c>
      <c r="S502" s="234"/>
      <c r="T502" s="237" t="s">
        <v>435</v>
      </c>
      <c r="U502" s="234"/>
      <c r="V502" s="234"/>
      <c r="W502" s="238" t="s">
        <v>4591</v>
      </c>
      <c r="X502" s="239" t="s">
        <v>4592</v>
      </c>
      <c r="Y502" s="234" t="s">
        <v>5986</v>
      </c>
    </row>
    <row r="503" spans="1:25" ht="14.25" customHeight="1">
      <c r="A503" s="281" t="s">
        <v>4568</v>
      </c>
      <c r="B503" s="282">
        <v>521</v>
      </c>
      <c r="C503" s="281" t="s">
        <v>5967</v>
      </c>
      <c r="D503" s="281" t="s">
        <v>4381</v>
      </c>
      <c r="E503" s="282" t="s">
        <v>4695</v>
      </c>
      <c r="F503" s="282">
        <v>22</v>
      </c>
      <c r="G503" s="281" t="s">
        <v>5987</v>
      </c>
      <c r="H503" s="281" t="s">
        <v>4989</v>
      </c>
      <c r="I503" s="281" t="s">
        <v>5969</v>
      </c>
      <c r="J503" s="234" t="s">
        <v>5988</v>
      </c>
      <c r="K503" s="281" t="s">
        <v>4698</v>
      </c>
      <c r="L503" s="282" t="s">
        <v>179</v>
      </c>
      <c r="M503" s="235">
        <v>2000</v>
      </c>
      <c r="N503" s="236"/>
      <c r="O503" s="235">
        <v>2000</v>
      </c>
      <c r="P503" s="284">
        <v>45.454545454545453</v>
      </c>
      <c r="Q503" s="237">
        <v>44</v>
      </c>
      <c r="R503" s="242" t="s">
        <v>4993</v>
      </c>
      <c r="S503" s="234"/>
      <c r="T503" s="237" t="s">
        <v>435</v>
      </c>
      <c r="U503" s="234"/>
      <c r="V503" s="234"/>
      <c r="W503" s="238" t="s">
        <v>4591</v>
      </c>
      <c r="X503" s="239" t="s">
        <v>4592</v>
      </c>
      <c r="Y503" s="234" t="s">
        <v>5915</v>
      </c>
    </row>
    <row r="504" spans="1:25" ht="14.25" customHeight="1">
      <c r="A504" s="281" t="s">
        <v>4568</v>
      </c>
      <c r="B504" s="238">
        <v>522</v>
      </c>
      <c r="C504" s="237" t="s">
        <v>5967</v>
      </c>
      <c r="D504" s="237" t="s">
        <v>4344</v>
      </c>
      <c r="E504" s="238" t="s">
        <v>4614</v>
      </c>
      <c r="F504" s="238">
        <v>36</v>
      </c>
      <c r="G504" s="237" t="s">
        <v>5989</v>
      </c>
      <c r="H504" s="237" t="s">
        <v>4989</v>
      </c>
      <c r="I504" s="237" t="s">
        <v>5969</v>
      </c>
      <c r="J504" s="234" t="s">
        <v>5990</v>
      </c>
      <c r="K504" s="237" t="s">
        <v>4617</v>
      </c>
      <c r="L504" s="238" t="s">
        <v>179</v>
      </c>
      <c r="M504" s="235">
        <v>1000</v>
      </c>
      <c r="N504" s="236"/>
      <c r="O504" s="235">
        <v>1000</v>
      </c>
      <c r="P504" s="284">
        <v>20</v>
      </c>
      <c r="Q504" s="237">
        <v>50</v>
      </c>
      <c r="R504" s="242">
        <v>45229</v>
      </c>
      <c r="S504" s="234"/>
      <c r="T504" s="237" t="s">
        <v>435</v>
      </c>
      <c r="U504" s="234"/>
      <c r="V504" s="234"/>
      <c r="W504" s="238" t="s">
        <v>4599</v>
      </c>
      <c r="X504" s="234" t="s">
        <v>4600</v>
      </c>
      <c r="Y504" s="234" t="s">
        <v>5862</v>
      </c>
    </row>
    <row r="505" spans="1:25" ht="14.25" customHeight="1">
      <c r="A505" s="281" t="s">
        <v>4568</v>
      </c>
      <c r="B505" s="238">
        <v>523</v>
      </c>
      <c r="C505" s="237" t="s">
        <v>5967</v>
      </c>
      <c r="D505" s="240" t="s">
        <v>4862</v>
      </c>
      <c r="E505" s="238" t="s">
        <v>4614</v>
      </c>
      <c r="F505" s="238">
        <v>111405</v>
      </c>
      <c r="G505" s="237" t="s">
        <v>5991</v>
      </c>
      <c r="H505" s="237" t="s">
        <v>4989</v>
      </c>
      <c r="I505" s="237" t="s">
        <v>5969</v>
      </c>
      <c r="J505" s="234" t="s">
        <v>5992</v>
      </c>
      <c r="K505" s="237" t="s">
        <v>5138</v>
      </c>
      <c r="L505" s="238" t="s">
        <v>179</v>
      </c>
      <c r="M505" s="235"/>
      <c r="N505" s="236">
        <v>26000</v>
      </c>
      <c r="O505" s="235">
        <v>26000</v>
      </c>
      <c r="P505" s="284">
        <v>371.42857142857144</v>
      </c>
      <c r="Q505" s="237">
        <v>70</v>
      </c>
      <c r="R505" s="242">
        <v>44986</v>
      </c>
      <c r="S505" s="234"/>
      <c r="T505" s="237" t="s">
        <v>179</v>
      </c>
      <c r="U505" s="234"/>
      <c r="V505" s="234"/>
      <c r="W505" s="238" t="s">
        <v>4611</v>
      </c>
      <c r="X505" s="234" t="s">
        <v>4612</v>
      </c>
      <c r="Y505" s="234" t="s">
        <v>5993</v>
      </c>
    </row>
    <row r="506" spans="1:25" ht="14.25" customHeight="1">
      <c r="A506" s="281" t="s">
        <v>4568</v>
      </c>
      <c r="B506" s="238">
        <v>524</v>
      </c>
      <c r="C506" s="237" t="s">
        <v>5967</v>
      </c>
      <c r="D506" s="237" t="s">
        <v>4399</v>
      </c>
      <c r="E506" s="238" t="s">
        <v>4607</v>
      </c>
      <c r="F506" s="238">
        <v>122179</v>
      </c>
      <c r="G506" s="237" t="s">
        <v>5994</v>
      </c>
      <c r="H506" s="237" t="s">
        <v>4989</v>
      </c>
      <c r="I506" s="237" t="s">
        <v>5969</v>
      </c>
      <c r="J506" s="234" t="s">
        <v>5995</v>
      </c>
      <c r="K506" s="237" t="s">
        <v>4610</v>
      </c>
      <c r="L506" s="238" t="s">
        <v>179</v>
      </c>
      <c r="M506" s="235">
        <v>1000</v>
      </c>
      <c r="N506" s="236"/>
      <c r="O506" s="235">
        <v>1000</v>
      </c>
      <c r="P506" s="284">
        <v>16.129032258064516</v>
      </c>
      <c r="Q506" s="237">
        <v>62</v>
      </c>
      <c r="R506" s="242">
        <v>45205</v>
      </c>
      <c r="S506" s="234"/>
      <c r="T506" s="237" t="s">
        <v>435</v>
      </c>
      <c r="U506" s="234"/>
      <c r="V506" s="234"/>
      <c r="W506" s="238" t="s">
        <v>4611</v>
      </c>
      <c r="X506" s="234" t="s">
        <v>4612</v>
      </c>
      <c r="Y506" s="234" t="s">
        <v>5996</v>
      </c>
    </row>
    <row r="507" spans="1:25" ht="14.25" customHeight="1">
      <c r="A507" s="281" t="s">
        <v>4568</v>
      </c>
      <c r="B507" s="238">
        <v>525</v>
      </c>
      <c r="C507" s="237" t="s">
        <v>5967</v>
      </c>
      <c r="D507" s="237" t="s">
        <v>4594</v>
      </c>
      <c r="E507" s="238" t="s">
        <v>4828</v>
      </c>
      <c r="F507" s="238">
        <v>267</v>
      </c>
      <c r="G507" s="237" t="s">
        <v>5997</v>
      </c>
      <c r="H507" s="237" t="s">
        <v>4989</v>
      </c>
      <c r="I507" s="237" t="s">
        <v>5969</v>
      </c>
      <c r="J507" s="234" t="s">
        <v>5998</v>
      </c>
      <c r="K507" s="237" t="s">
        <v>4894</v>
      </c>
      <c r="L507" s="238" t="s">
        <v>179</v>
      </c>
      <c r="M507" s="235"/>
      <c r="N507" s="236">
        <v>10000</v>
      </c>
      <c r="O507" s="235">
        <v>10000</v>
      </c>
      <c r="P507" s="284">
        <v>188.67924528301887</v>
      </c>
      <c r="Q507" s="237">
        <v>53</v>
      </c>
      <c r="R507" s="242">
        <v>45143</v>
      </c>
      <c r="S507" s="238"/>
      <c r="T507" s="237" t="s">
        <v>277</v>
      </c>
      <c r="U507" s="234"/>
      <c r="V507" s="234"/>
      <c r="W507" s="238" t="s">
        <v>4611</v>
      </c>
      <c r="X507" s="234" t="s">
        <v>4612</v>
      </c>
      <c r="Y507" s="234" t="s">
        <v>5816</v>
      </c>
    </row>
    <row r="508" spans="1:25" ht="14.25" customHeight="1">
      <c r="A508" s="281" t="s">
        <v>4568</v>
      </c>
      <c r="B508" s="238">
        <v>526</v>
      </c>
      <c r="C508" s="237" t="s">
        <v>5967</v>
      </c>
      <c r="D508" s="237" t="s">
        <v>4385</v>
      </c>
      <c r="E508" s="238" t="s">
        <v>4626</v>
      </c>
      <c r="F508" s="238">
        <v>208</v>
      </c>
      <c r="G508" s="237" t="s">
        <v>5999</v>
      </c>
      <c r="H508" s="237" t="s">
        <v>4989</v>
      </c>
      <c r="I508" s="237" t="s">
        <v>5969</v>
      </c>
      <c r="J508" s="234" t="s">
        <v>6000</v>
      </c>
      <c r="K508" s="237" t="s">
        <v>4629</v>
      </c>
      <c r="L508" s="238" t="s">
        <v>179</v>
      </c>
      <c r="M508" s="235">
        <v>1000</v>
      </c>
      <c r="N508" s="236"/>
      <c r="O508" s="235">
        <v>1000</v>
      </c>
      <c r="P508" s="284">
        <v>12.5</v>
      </c>
      <c r="Q508" s="237">
        <v>80</v>
      </c>
      <c r="R508" s="242">
        <v>45128</v>
      </c>
      <c r="S508" s="241"/>
      <c r="T508" s="237" t="s">
        <v>435</v>
      </c>
      <c r="U508" s="234"/>
      <c r="V508" s="234"/>
      <c r="W508" s="238" t="s">
        <v>4640</v>
      </c>
      <c r="X508" s="234" t="s">
        <v>4641</v>
      </c>
      <c r="Y508" s="234" t="s">
        <v>6001</v>
      </c>
    </row>
    <row r="509" spans="1:25" ht="14.25" customHeight="1">
      <c r="A509" s="281" t="s">
        <v>4568</v>
      </c>
      <c r="B509" s="238">
        <v>527</v>
      </c>
      <c r="C509" s="237" t="s">
        <v>5967</v>
      </c>
      <c r="D509" s="237" t="s">
        <v>4619</v>
      </c>
      <c r="E509" s="238" t="s">
        <v>4595</v>
      </c>
      <c r="F509" s="238">
        <v>168</v>
      </c>
      <c r="G509" s="237" t="s">
        <v>6002</v>
      </c>
      <c r="H509" s="237" t="s">
        <v>4989</v>
      </c>
      <c r="I509" s="237" t="s">
        <v>5969</v>
      </c>
      <c r="J509" s="234" t="s">
        <v>6003</v>
      </c>
      <c r="K509" s="237" t="s">
        <v>4783</v>
      </c>
      <c r="L509" s="238" t="s">
        <v>179</v>
      </c>
      <c r="M509" s="235">
        <v>3000</v>
      </c>
      <c r="N509" s="236"/>
      <c r="O509" s="235">
        <v>3000</v>
      </c>
      <c r="P509" s="284">
        <v>25</v>
      </c>
      <c r="Q509" s="237">
        <v>120</v>
      </c>
      <c r="R509" s="242">
        <v>45185</v>
      </c>
      <c r="S509" s="234"/>
      <c r="T509" s="237" t="s">
        <v>435</v>
      </c>
      <c r="U509" s="234"/>
      <c r="V509" s="234"/>
      <c r="W509" s="237" t="s">
        <v>4624</v>
      </c>
      <c r="X509" s="237" t="s">
        <v>4624</v>
      </c>
      <c r="Y509" s="234" t="s">
        <v>5664</v>
      </c>
    </row>
    <row r="510" spans="1:25" ht="14.25" customHeight="1">
      <c r="A510" s="281" t="s">
        <v>4568</v>
      </c>
      <c r="B510" s="238">
        <v>528</v>
      </c>
      <c r="C510" s="237" t="s">
        <v>5967</v>
      </c>
      <c r="D510" s="237" t="s">
        <v>4659</v>
      </c>
      <c r="E510" s="238" t="s">
        <v>4660</v>
      </c>
      <c r="F510" s="238">
        <v>13</v>
      </c>
      <c r="G510" s="237" t="s">
        <v>6004</v>
      </c>
      <c r="H510" s="237" t="s">
        <v>4989</v>
      </c>
      <c r="I510" s="237" t="s">
        <v>5969</v>
      </c>
      <c r="J510" s="234" t="s">
        <v>6005</v>
      </c>
      <c r="K510" s="237" t="s">
        <v>5129</v>
      </c>
      <c r="L510" s="238" t="s">
        <v>179</v>
      </c>
      <c r="M510" s="235">
        <v>2000</v>
      </c>
      <c r="N510" s="236"/>
      <c r="O510" s="235">
        <v>2000</v>
      </c>
      <c r="P510" s="284">
        <v>40.816326530612244</v>
      </c>
      <c r="Q510" s="237">
        <v>49</v>
      </c>
      <c r="R510" s="242" t="s">
        <v>5364</v>
      </c>
      <c r="S510" s="234"/>
      <c r="T510" s="237" t="s">
        <v>435</v>
      </c>
      <c r="U510" s="234"/>
      <c r="V510" s="234"/>
      <c r="W510" s="238" t="s">
        <v>4630</v>
      </c>
      <c r="X510" s="234" t="s">
        <v>4631</v>
      </c>
      <c r="Y510" s="234" t="s">
        <v>5128</v>
      </c>
    </row>
    <row r="511" spans="1:25" ht="14.25" customHeight="1">
      <c r="A511" s="281" t="s">
        <v>4568</v>
      </c>
      <c r="B511" s="238">
        <v>529</v>
      </c>
      <c r="C511" s="237" t="s">
        <v>5967</v>
      </c>
      <c r="D511" s="237" t="s">
        <v>4580</v>
      </c>
      <c r="E511" s="238" t="s">
        <v>4602</v>
      </c>
      <c r="F511" s="238">
        <v>284</v>
      </c>
      <c r="G511" s="237" t="s">
        <v>6006</v>
      </c>
      <c r="H511" s="237" t="s">
        <v>4989</v>
      </c>
      <c r="I511" s="237" t="s">
        <v>5969</v>
      </c>
      <c r="J511" s="234" t="s">
        <v>6007</v>
      </c>
      <c r="K511" s="237" t="s">
        <v>4605</v>
      </c>
      <c r="L511" s="238" t="s">
        <v>179</v>
      </c>
      <c r="M511" s="235">
        <v>5000</v>
      </c>
      <c r="N511" s="236"/>
      <c r="O511" s="235">
        <v>5000</v>
      </c>
      <c r="P511" s="284">
        <v>71.428571428571431</v>
      </c>
      <c r="Q511" s="237">
        <v>70</v>
      </c>
      <c r="R511" s="242">
        <v>45209</v>
      </c>
      <c r="S511" s="234"/>
      <c r="T511" s="237" t="s">
        <v>277</v>
      </c>
      <c r="U511" s="234"/>
      <c r="V511" s="234"/>
      <c r="W511" s="238" t="s">
        <v>4599</v>
      </c>
      <c r="X511" s="234" t="s">
        <v>4600</v>
      </c>
      <c r="Y511" s="234" t="s">
        <v>6008</v>
      </c>
    </row>
    <row r="512" spans="1:25" ht="14.25" customHeight="1">
      <c r="A512" s="281" t="s">
        <v>4568</v>
      </c>
      <c r="B512" s="238">
        <v>530</v>
      </c>
      <c r="C512" s="237" t="s">
        <v>5967</v>
      </c>
      <c r="D512" s="237" t="s">
        <v>4580</v>
      </c>
      <c r="E512" s="238">
        <v>0</v>
      </c>
      <c r="F512" s="238">
        <v>283</v>
      </c>
      <c r="G512" s="237" t="s">
        <v>6009</v>
      </c>
      <c r="H512" s="237" t="s">
        <v>4989</v>
      </c>
      <c r="I512" s="237" t="s">
        <v>5969</v>
      </c>
      <c r="J512" s="234" t="s">
        <v>6010</v>
      </c>
      <c r="K512" s="237">
        <v>0</v>
      </c>
      <c r="L512" s="238" t="s">
        <v>179</v>
      </c>
      <c r="M512" s="235"/>
      <c r="N512" s="236">
        <v>11000</v>
      </c>
      <c r="O512" s="235">
        <v>11000</v>
      </c>
      <c r="P512" s="284">
        <v>113.4020618556701</v>
      </c>
      <c r="Q512" s="237">
        <v>97</v>
      </c>
      <c r="R512" s="242" t="s">
        <v>5447</v>
      </c>
      <c r="S512" s="234"/>
      <c r="T512" s="237" t="s">
        <v>435</v>
      </c>
      <c r="U512" s="234"/>
      <c r="V512" s="234"/>
      <c r="W512" s="238" t="s">
        <v>4585</v>
      </c>
      <c r="X512" s="234" t="s">
        <v>4586</v>
      </c>
      <c r="Y512" s="234" t="s">
        <v>5448</v>
      </c>
    </row>
    <row r="513" spans="1:25" ht="14.25" customHeight="1">
      <c r="A513" s="281" t="s">
        <v>4568</v>
      </c>
      <c r="B513" s="238">
        <v>531</v>
      </c>
      <c r="C513" s="237" t="s">
        <v>5967</v>
      </c>
      <c r="D513" s="237" t="s">
        <v>4385</v>
      </c>
      <c r="E513" s="238" t="s">
        <v>4635</v>
      </c>
      <c r="F513" s="238">
        <v>122290</v>
      </c>
      <c r="G513" s="237" t="s">
        <v>6011</v>
      </c>
      <c r="H513" s="237" t="s">
        <v>4989</v>
      </c>
      <c r="I513" s="237" t="s">
        <v>6012</v>
      </c>
      <c r="J513" s="234" t="s">
        <v>6013</v>
      </c>
      <c r="K513" s="237" t="s">
        <v>4638</v>
      </c>
      <c r="L513" s="238" t="s">
        <v>179</v>
      </c>
      <c r="M513" s="235">
        <v>1000</v>
      </c>
      <c r="N513" s="236"/>
      <c r="O513" s="235">
        <v>1000</v>
      </c>
      <c r="P513" s="284">
        <v>19.23076923076923</v>
      </c>
      <c r="Q513" s="237">
        <v>52</v>
      </c>
      <c r="R513" s="242">
        <v>45230</v>
      </c>
      <c r="S513" s="241"/>
      <c r="T513" s="237" t="s">
        <v>435</v>
      </c>
      <c r="U513" s="234"/>
      <c r="V513" s="234"/>
      <c r="W513" s="238" t="s">
        <v>4640</v>
      </c>
      <c r="X513" s="234" t="s">
        <v>4641</v>
      </c>
      <c r="Y513" s="234" t="s">
        <v>6014</v>
      </c>
    </row>
    <row r="514" spans="1:25" ht="14.25" customHeight="1">
      <c r="A514" s="281" t="s">
        <v>4568</v>
      </c>
      <c r="B514" s="238">
        <v>532</v>
      </c>
      <c r="C514" s="237" t="s">
        <v>5967</v>
      </c>
      <c r="D514" s="237" t="s">
        <v>4673</v>
      </c>
      <c r="E514" s="238" t="s">
        <v>4674</v>
      </c>
      <c r="F514" s="238">
        <v>122302</v>
      </c>
      <c r="G514" s="237" t="s">
        <v>6015</v>
      </c>
      <c r="H514" s="237" t="s">
        <v>4989</v>
      </c>
      <c r="I514" s="237" t="s">
        <v>6012</v>
      </c>
      <c r="J514" s="234" t="s">
        <v>6016</v>
      </c>
      <c r="K514" s="237" t="s">
        <v>4903</v>
      </c>
      <c r="L514" s="238" t="s">
        <v>179</v>
      </c>
      <c r="M514" s="235"/>
      <c r="N514" s="236">
        <v>10000</v>
      </c>
      <c r="O514" s="235">
        <v>10000</v>
      </c>
      <c r="P514" s="284">
        <v>90.090090090090087</v>
      </c>
      <c r="Q514" s="237">
        <v>111</v>
      </c>
      <c r="R514" s="242" t="s">
        <v>4993</v>
      </c>
      <c r="S514" s="234"/>
      <c r="T514" s="237" t="s">
        <v>435</v>
      </c>
      <c r="U514" s="234"/>
      <c r="V514" s="234"/>
      <c r="W514" s="238" t="s">
        <v>4599</v>
      </c>
      <c r="X514" s="234" t="s">
        <v>4600</v>
      </c>
      <c r="Y514" s="234" t="s">
        <v>5011</v>
      </c>
    </row>
    <row r="515" spans="1:25" ht="14.25" customHeight="1">
      <c r="A515" s="281" t="s">
        <v>4568</v>
      </c>
      <c r="B515" s="285">
        <v>533</v>
      </c>
      <c r="C515" s="286" t="s">
        <v>5967</v>
      </c>
      <c r="D515" s="286" t="s">
        <v>4673</v>
      </c>
      <c r="E515" s="285" t="s">
        <v>4674</v>
      </c>
      <c r="F515" s="285">
        <v>122223</v>
      </c>
      <c r="G515" s="286" t="s">
        <v>6017</v>
      </c>
      <c r="H515" s="286" t="s">
        <v>4989</v>
      </c>
      <c r="I515" s="286" t="s">
        <v>6012</v>
      </c>
      <c r="J515" s="234" t="s">
        <v>6016</v>
      </c>
      <c r="K515" s="286" t="s">
        <v>4903</v>
      </c>
      <c r="L515" s="285" t="s">
        <v>179</v>
      </c>
      <c r="M515" s="235"/>
      <c r="N515" s="236">
        <v>10000</v>
      </c>
      <c r="O515" s="235">
        <v>10000</v>
      </c>
      <c r="P515" s="284">
        <v>89.285714285714292</v>
      </c>
      <c r="Q515" s="237">
        <v>112</v>
      </c>
      <c r="R515" s="242" t="s">
        <v>4993</v>
      </c>
      <c r="S515" s="234"/>
      <c r="T515" s="237" t="s">
        <v>435</v>
      </c>
      <c r="U515" s="234"/>
      <c r="V515" s="234"/>
      <c r="W515" s="238" t="s">
        <v>4599</v>
      </c>
      <c r="X515" s="234" t="s">
        <v>4600</v>
      </c>
      <c r="Y515" s="234" t="s">
        <v>5011</v>
      </c>
    </row>
    <row r="516" spans="1:25" ht="14.25" customHeight="1">
      <c r="A516" s="281" t="s">
        <v>4568</v>
      </c>
      <c r="B516" s="238">
        <v>534</v>
      </c>
      <c r="C516" s="237" t="s">
        <v>5967</v>
      </c>
      <c r="D516" s="237" t="s">
        <v>4117</v>
      </c>
      <c r="E516" s="238" t="s">
        <v>4587</v>
      </c>
      <c r="F516" s="238">
        <v>122372</v>
      </c>
      <c r="G516" s="237" t="s">
        <v>6018</v>
      </c>
      <c r="H516" s="237" t="s">
        <v>4989</v>
      </c>
      <c r="I516" s="237" t="s">
        <v>6012</v>
      </c>
      <c r="J516" s="234" t="s">
        <v>6019</v>
      </c>
      <c r="K516" s="237" t="s">
        <v>4942</v>
      </c>
      <c r="L516" s="238" t="s">
        <v>179</v>
      </c>
      <c r="M516" s="235"/>
      <c r="N516" s="236">
        <v>10000</v>
      </c>
      <c r="O516" s="235">
        <v>10000</v>
      </c>
      <c r="P516" s="284">
        <v>158.73015873015873</v>
      </c>
      <c r="Q516" s="237">
        <v>63</v>
      </c>
      <c r="R516" s="244" t="s">
        <v>4993</v>
      </c>
      <c r="S516" s="234"/>
      <c r="T516" s="237" t="s">
        <v>435</v>
      </c>
      <c r="U516" s="234"/>
      <c r="V516" s="234"/>
      <c r="W516" s="238" t="s">
        <v>4591</v>
      </c>
      <c r="X516" s="239" t="s">
        <v>4592</v>
      </c>
      <c r="Y516" s="234" t="s">
        <v>5631</v>
      </c>
    </row>
    <row r="517" spans="1:25" ht="14.25" customHeight="1">
      <c r="A517" s="281" t="s">
        <v>4568</v>
      </c>
      <c r="B517" s="282">
        <v>535</v>
      </c>
      <c r="C517" s="281" t="s">
        <v>5967</v>
      </c>
      <c r="D517" s="281" t="s">
        <v>4724</v>
      </c>
      <c r="E517" s="282" t="s">
        <v>4773</v>
      </c>
      <c r="F517" s="282">
        <v>109</v>
      </c>
      <c r="G517" s="281" t="s">
        <v>6020</v>
      </c>
      <c r="H517" s="281" t="s">
        <v>4989</v>
      </c>
      <c r="I517" s="281" t="s">
        <v>6021</v>
      </c>
      <c r="J517" s="234" t="s">
        <v>6022</v>
      </c>
      <c r="K517" s="281" t="s">
        <v>5622</v>
      </c>
      <c r="L517" s="282" t="s">
        <v>179</v>
      </c>
      <c r="M517" s="235"/>
      <c r="N517" s="236">
        <v>50000</v>
      </c>
      <c r="O517" s="235">
        <v>50000</v>
      </c>
      <c r="P517" s="284">
        <v>657.89473684210532</v>
      </c>
      <c r="Q517" s="237">
        <v>76</v>
      </c>
      <c r="R517" s="242">
        <v>45232</v>
      </c>
      <c r="S517" s="234"/>
      <c r="T517" s="237" t="s">
        <v>435</v>
      </c>
      <c r="U517" s="234"/>
      <c r="V517" s="234"/>
      <c r="W517" s="238" t="s">
        <v>4729</v>
      </c>
      <c r="X517" s="234" t="s">
        <v>4730</v>
      </c>
      <c r="Y517" s="234" t="s">
        <v>6023</v>
      </c>
    </row>
    <row r="518" spans="1:25" ht="14.25" customHeight="1">
      <c r="A518" s="281" t="s">
        <v>4568</v>
      </c>
      <c r="B518" s="238">
        <v>536</v>
      </c>
      <c r="C518" s="237" t="s">
        <v>5967</v>
      </c>
      <c r="D518" s="240" t="s">
        <v>4862</v>
      </c>
      <c r="E518" s="238" t="s">
        <v>4614</v>
      </c>
      <c r="F518" s="238">
        <v>122296</v>
      </c>
      <c r="G518" s="237" t="s">
        <v>6024</v>
      </c>
      <c r="H518" s="237" t="s">
        <v>4989</v>
      </c>
      <c r="I518" s="237" t="s">
        <v>6025</v>
      </c>
      <c r="J518" s="234">
        <v>0</v>
      </c>
      <c r="K518" s="237" t="s">
        <v>5138</v>
      </c>
      <c r="L518" s="238" t="s">
        <v>179</v>
      </c>
      <c r="M518" s="235">
        <v>6000</v>
      </c>
      <c r="N518" s="236"/>
      <c r="O518" s="235">
        <v>6000</v>
      </c>
      <c r="P518" s="284">
        <v>44.444444444444443</v>
      </c>
      <c r="Q518" s="237">
        <v>135</v>
      </c>
      <c r="R518" s="242">
        <v>45241</v>
      </c>
      <c r="S518" s="234"/>
      <c r="T518" s="237" t="s">
        <v>179</v>
      </c>
      <c r="U518" s="234"/>
      <c r="V518" s="234"/>
      <c r="W518" s="238" t="s">
        <v>4611</v>
      </c>
      <c r="X518" s="234" t="s">
        <v>4612</v>
      </c>
      <c r="Y518" s="234" t="s">
        <v>5993</v>
      </c>
    </row>
    <row r="519" spans="1:25" ht="14.25" customHeight="1">
      <c r="A519" s="281" t="s">
        <v>4568</v>
      </c>
      <c r="B519" s="282">
        <v>537</v>
      </c>
      <c r="C519" s="281" t="s">
        <v>5967</v>
      </c>
      <c r="D519" s="282" t="s">
        <v>4385</v>
      </c>
      <c r="E519" s="282" t="s">
        <v>4650</v>
      </c>
      <c r="F519" s="282">
        <v>122262</v>
      </c>
      <c r="G519" s="281" t="s">
        <v>6026</v>
      </c>
      <c r="H519" s="281" t="s">
        <v>4573</v>
      </c>
      <c r="I519" s="281" t="s">
        <v>6027</v>
      </c>
      <c r="J519" s="234" t="s">
        <v>6028</v>
      </c>
      <c r="K519" s="281" t="s">
        <v>4385</v>
      </c>
      <c r="L519" s="282" t="s">
        <v>179</v>
      </c>
      <c r="M519" s="235">
        <v>4000</v>
      </c>
      <c r="N519" s="236"/>
      <c r="O519" s="235">
        <v>4000</v>
      </c>
      <c r="P519" s="284">
        <v>66.666666666666671</v>
      </c>
      <c r="Q519" s="237">
        <v>60</v>
      </c>
      <c r="R519" s="242"/>
      <c r="S519" s="234"/>
      <c r="T519" s="238" t="s">
        <v>435</v>
      </c>
      <c r="U519" s="234"/>
      <c r="V519" s="234"/>
      <c r="W519" s="238" t="s">
        <v>4630</v>
      </c>
      <c r="X519" s="234" t="s">
        <v>4631</v>
      </c>
      <c r="Y519" s="234" t="s">
        <v>6029</v>
      </c>
    </row>
    <row r="520" spans="1:25" ht="14.25" customHeight="1">
      <c r="A520" s="281" t="s">
        <v>4568</v>
      </c>
      <c r="B520" s="238">
        <v>538</v>
      </c>
      <c r="C520" s="237" t="s">
        <v>5967</v>
      </c>
      <c r="D520" s="238" t="s">
        <v>4385</v>
      </c>
      <c r="E520" s="238" t="s">
        <v>4650</v>
      </c>
      <c r="F520" s="238">
        <v>122263</v>
      </c>
      <c r="G520" s="237" t="s">
        <v>6030</v>
      </c>
      <c r="H520" s="237" t="s">
        <v>4573</v>
      </c>
      <c r="I520" s="237" t="s">
        <v>6027</v>
      </c>
      <c r="J520" s="234" t="s">
        <v>6028</v>
      </c>
      <c r="K520" s="237" t="s">
        <v>4385</v>
      </c>
      <c r="L520" s="238" t="s">
        <v>179</v>
      </c>
      <c r="M520" s="235">
        <v>4000</v>
      </c>
      <c r="N520" s="236"/>
      <c r="O520" s="235">
        <v>4000</v>
      </c>
      <c r="P520" s="284">
        <v>50</v>
      </c>
      <c r="Q520" s="237">
        <v>80</v>
      </c>
      <c r="R520" s="242"/>
      <c r="S520" s="234"/>
      <c r="T520" s="238" t="s">
        <v>435</v>
      </c>
      <c r="U520" s="234"/>
      <c r="V520" s="234"/>
      <c r="W520" s="238" t="s">
        <v>4630</v>
      </c>
      <c r="X520" s="234" t="s">
        <v>4631</v>
      </c>
      <c r="Y520" s="234" t="s">
        <v>6029</v>
      </c>
    </row>
    <row r="521" spans="1:25" ht="14.25" customHeight="1">
      <c r="A521" s="281" t="s">
        <v>4568</v>
      </c>
      <c r="B521" s="238">
        <v>539</v>
      </c>
      <c r="C521" s="237" t="s">
        <v>5967</v>
      </c>
      <c r="D521" s="238" t="s">
        <v>4385</v>
      </c>
      <c r="E521" s="238" t="s">
        <v>4650</v>
      </c>
      <c r="F521" s="238">
        <v>122260</v>
      </c>
      <c r="G521" s="237" t="s">
        <v>6031</v>
      </c>
      <c r="H521" s="237" t="s">
        <v>4573</v>
      </c>
      <c r="I521" s="237" t="s">
        <v>6027</v>
      </c>
      <c r="J521" s="234" t="s">
        <v>6028</v>
      </c>
      <c r="K521" s="237" t="s">
        <v>4385</v>
      </c>
      <c r="L521" s="238" t="s">
        <v>179</v>
      </c>
      <c r="M521" s="235">
        <v>4000</v>
      </c>
      <c r="N521" s="236"/>
      <c r="O521" s="235">
        <v>4000</v>
      </c>
      <c r="P521" s="284">
        <v>50</v>
      </c>
      <c r="Q521" s="237">
        <v>80</v>
      </c>
      <c r="R521" s="242"/>
      <c r="S521" s="234"/>
      <c r="T521" s="238" t="s">
        <v>435</v>
      </c>
      <c r="U521" s="234"/>
      <c r="V521" s="234"/>
      <c r="W521" s="238" t="s">
        <v>4630</v>
      </c>
      <c r="X521" s="234" t="s">
        <v>4631</v>
      </c>
      <c r="Y521" s="234" t="s">
        <v>6029</v>
      </c>
    </row>
    <row r="522" spans="1:25" ht="14.25" customHeight="1">
      <c r="A522" s="281" t="s">
        <v>4568</v>
      </c>
      <c r="B522" s="238">
        <v>540</v>
      </c>
      <c r="C522" s="237" t="s">
        <v>5967</v>
      </c>
      <c r="D522" s="238" t="s">
        <v>4385</v>
      </c>
      <c r="E522" s="238" t="s">
        <v>4650</v>
      </c>
      <c r="F522" s="238">
        <v>122261</v>
      </c>
      <c r="G522" s="237" t="s">
        <v>6032</v>
      </c>
      <c r="H522" s="237" t="s">
        <v>4573</v>
      </c>
      <c r="I522" s="237" t="s">
        <v>6027</v>
      </c>
      <c r="J522" s="234" t="s">
        <v>6028</v>
      </c>
      <c r="K522" s="237" t="s">
        <v>4385</v>
      </c>
      <c r="L522" s="238" t="s">
        <v>179</v>
      </c>
      <c r="M522" s="235">
        <v>6000</v>
      </c>
      <c r="N522" s="236"/>
      <c r="O522" s="235">
        <v>6000</v>
      </c>
      <c r="P522" s="284">
        <v>75</v>
      </c>
      <c r="Q522" s="237">
        <v>80</v>
      </c>
      <c r="R522" s="242"/>
      <c r="S522" s="234"/>
      <c r="T522" s="238" t="s">
        <v>435</v>
      </c>
      <c r="U522" s="234"/>
      <c r="V522" s="234"/>
      <c r="W522" s="238" t="s">
        <v>4630</v>
      </c>
      <c r="X522" s="234" t="s">
        <v>4631</v>
      </c>
      <c r="Y522" s="234" t="s">
        <v>6029</v>
      </c>
    </row>
    <row r="523" spans="1:25" ht="14.25" customHeight="1">
      <c r="A523" s="281" t="s">
        <v>4568</v>
      </c>
      <c r="B523" s="238">
        <v>541</v>
      </c>
      <c r="C523" s="237" t="s">
        <v>5967</v>
      </c>
      <c r="D523" s="237" t="s">
        <v>4570</v>
      </c>
      <c r="E523" s="238" t="s">
        <v>4571</v>
      </c>
      <c r="F523" s="238">
        <v>122264</v>
      </c>
      <c r="G523" s="237" t="s">
        <v>6033</v>
      </c>
      <c r="H523" s="237" t="s">
        <v>4573</v>
      </c>
      <c r="I523" s="237" t="s">
        <v>6027</v>
      </c>
      <c r="J523" s="234" t="s">
        <v>6034</v>
      </c>
      <c r="K523" s="237" t="s">
        <v>4403</v>
      </c>
      <c r="L523" s="238" t="s">
        <v>179</v>
      </c>
      <c r="M523" s="235">
        <v>6000</v>
      </c>
      <c r="N523" s="236"/>
      <c r="O523" s="235">
        <v>6000</v>
      </c>
      <c r="P523" s="284">
        <v>75</v>
      </c>
      <c r="Q523" s="237">
        <v>80</v>
      </c>
      <c r="R523" s="242"/>
      <c r="S523" s="234"/>
      <c r="T523" s="238" t="s">
        <v>435</v>
      </c>
      <c r="U523" s="234"/>
      <c r="V523" s="234"/>
      <c r="W523" s="238" t="s">
        <v>4577</v>
      </c>
      <c r="X523" s="234" t="s">
        <v>4578</v>
      </c>
      <c r="Y523" s="234" t="s">
        <v>6035</v>
      </c>
    </row>
    <row r="524" spans="1:25" ht="14.25" customHeight="1">
      <c r="A524" s="281" t="s">
        <v>4568</v>
      </c>
      <c r="B524" s="238">
        <v>542</v>
      </c>
      <c r="C524" s="237" t="s">
        <v>5967</v>
      </c>
      <c r="D524" s="237" t="s">
        <v>4673</v>
      </c>
      <c r="E524" s="238" t="s">
        <v>4674</v>
      </c>
      <c r="F524" s="238">
        <v>122281</v>
      </c>
      <c r="G524" s="237" t="s">
        <v>6036</v>
      </c>
      <c r="H524" s="237" t="s">
        <v>4573</v>
      </c>
      <c r="I524" s="237" t="s">
        <v>6027</v>
      </c>
      <c r="J524" s="234">
        <v>0</v>
      </c>
      <c r="K524" s="237" t="s">
        <v>4677</v>
      </c>
      <c r="L524" s="238" t="s">
        <v>179</v>
      </c>
      <c r="M524" s="235">
        <v>36000</v>
      </c>
      <c r="N524" s="236"/>
      <c r="O524" s="235">
        <v>36000</v>
      </c>
      <c r="P524" s="284">
        <v>600</v>
      </c>
      <c r="Q524" s="237">
        <v>60</v>
      </c>
      <c r="R524" s="242"/>
      <c r="S524" s="234"/>
      <c r="T524" s="238" t="s">
        <v>435</v>
      </c>
      <c r="U524" s="234"/>
      <c r="V524" s="234"/>
      <c r="W524" s="238" t="s">
        <v>4591</v>
      </c>
      <c r="X524" s="239" t="s">
        <v>4592</v>
      </c>
      <c r="Y524" s="234" t="s">
        <v>6037</v>
      </c>
    </row>
    <row r="525" spans="1:25" ht="14.25" customHeight="1">
      <c r="A525" s="281" t="s">
        <v>4568</v>
      </c>
      <c r="B525" s="238">
        <v>543</v>
      </c>
      <c r="C525" s="237" t="s">
        <v>5967</v>
      </c>
      <c r="D525" s="238" t="s">
        <v>4358</v>
      </c>
      <c r="E525" s="238" t="s">
        <v>4996</v>
      </c>
      <c r="F525" s="238">
        <v>122267</v>
      </c>
      <c r="G525" s="237" t="s">
        <v>6038</v>
      </c>
      <c r="H525" s="237" t="s">
        <v>4573</v>
      </c>
      <c r="I525" s="237" t="s">
        <v>6012</v>
      </c>
      <c r="J525" s="234" t="s">
        <v>6039</v>
      </c>
      <c r="K525" s="237" t="s">
        <v>5205</v>
      </c>
      <c r="L525" s="238" t="s">
        <v>179</v>
      </c>
      <c r="M525" s="235">
        <v>4000</v>
      </c>
      <c r="N525" s="236"/>
      <c r="O525" s="235">
        <v>4000</v>
      </c>
      <c r="P525" s="284">
        <v>80</v>
      </c>
      <c r="Q525" s="237">
        <v>50</v>
      </c>
      <c r="R525" s="242"/>
      <c r="S525" s="234"/>
      <c r="T525" s="238" t="s">
        <v>435</v>
      </c>
      <c r="U525" s="234"/>
      <c r="V525" s="234"/>
      <c r="W525" s="238" t="s">
        <v>4611</v>
      </c>
      <c r="X525" s="234" t="s">
        <v>4612</v>
      </c>
      <c r="Y525" s="234" t="s">
        <v>6040</v>
      </c>
    </row>
    <row r="526" spans="1:25" ht="14.25" customHeight="1">
      <c r="A526" s="281" t="s">
        <v>4568</v>
      </c>
      <c r="B526" s="238">
        <v>544</v>
      </c>
      <c r="C526" s="237" t="s">
        <v>5967</v>
      </c>
      <c r="D526" s="237" t="s">
        <v>4724</v>
      </c>
      <c r="E526" s="238" t="s">
        <v>5041</v>
      </c>
      <c r="F526" s="238">
        <v>122288</v>
      </c>
      <c r="G526" s="237" t="s">
        <v>6041</v>
      </c>
      <c r="H526" s="237" t="s">
        <v>4573</v>
      </c>
      <c r="I526" s="237" t="s">
        <v>6012</v>
      </c>
      <c r="J526" s="234" t="s">
        <v>6042</v>
      </c>
      <c r="K526" s="237" t="s">
        <v>5622</v>
      </c>
      <c r="L526" s="238" t="s">
        <v>179</v>
      </c>
      <c r="M526" s="235">
        <v>1000</v>
      </c>
      <c r="N526" s="236"/>
      <c r="O526" s="235">
        <v>1000</v>
      </c>
      <c r="P526" s="284">
        <v>16.666666666666668</v>
      </c>
      <c r="Q526" s="237">
        <v>60</v>
      </c>
      <c r="R526" s="242"/>
      <c r="S526" s="234"/>
      <c r="T526" s="238" t="s">
        <v>435</v>
      </c>
      <c r="U526" s="234"/>
      <c r="V526" s="234"/>
      <c r="W526" s="238" t="s">
        <v>4729</v>
      </c>
      <c r="X526" s="234" t="s">
        <v>4730</v>
      </c>
      <c r="Y526" s="234" t="s">
        <v>6043</v>
      </c>
    </row>
    <row r="527" spans="1:25" ht="14.25" customHeight="1">
      <c r="A527" s="281" t="s">
        <v>4568</v>
      </c>
      <c r="B527" s="238">
        <v>545</v>
      </c>
      <c r="C527" s="237" t="s">
        <v>5967</v>
      </c>
      <c r="D527" s="237" t="s">
        <v>4594</v>
      </c>
      <c r="E527" s="238" t="s">
        <v>4828</v>
      </c>
      <c r="F527" s="238">
        <v>122289</v>
      </c>
      <c r="G527" s="237" t="s">
        <v>6044</v>
      </c>
      <c r="H527" s="237" t="s">
        <v>4573</v>
      </c>
      <c r="I527" s="237" t="s">
        <v>6012</v>
      </c>
      <c r="J527" s="234" t="s">
        <v>6045</v>
      </c>
      <c r="K527" s="237" t="s">
        <v>6046</v>
      </c>
      <c r="L527" s="238" t="s">
        <v>179</v>
      </c>
      <c r="M527" s="235">
        <v>4000</v>
      </c>
      <c r="N527" s="236"/>
      <c r="O527" s="235">
        <v>4000</v>
      </c>
      <c r="P527" s="284">
        <v>80</v>
      </c>
      <c r="Q527" s="237">
        <v>50</v>
      </c>
      <c r="R527" s="242"/>
      <c r="S527" s="234"/>
      <c r="T527" s="238" t="s">
        <v>435</v>
      </c>
      <c r="U527" s="234"/>
      <c r="V527" s="234"/>
      <c r="W527" s="238" t="s">
        <v>4611</v>
      </c>
      <c r="X527" s="234" t="s">
        <v>4612</v>
      </c>
      <c r="Y527" s="234" t="s">
        <v>6047</v>
      </c>
    </row>
    <row r="528" spans="1:25" ht="14.25" customHeight="1">
      <c r="A528" s="281" t="s">
        <v>4568</v>
      </c>
      <c r="B528" s="238">
        <v>546</v>
      </c>
      <c r="C528" s="237" t="s">
        <v>5967</v>
      </c>
      <c r="D528" s="237" t="s">
        <v>4344</v>
      </c>
      <c r="E528" s="238" t="s">
        <v>4614</v>
      </c>
      <c r="F528" s="238">
        <v>122268</v>
      </c>
      <c r="G528" s="237" t="s">
        <v>6048</v>
      </c>
      <c r="H528" s="237" t="s">
        <v>4573</v>
      </c>
      <c r="I528" s="237" t="s">
        <v>6012</v>
      </c>
      <c r="J528" s="234" t="s">
        <v>6049</v>
      </c>
      <c r="K528" s="237" t="s">
        <v>4849</v>
      </c>
      <c r="L528" s="238" t="s">
        <v>179</v>
      </c>
      <c r="M528" s="235">
        <v>9000</v>
      </c>
      <c r="N528" s="236"/>
      <c r="O528" s="235">
        <v>9000</v>
      </c>
      <c r="P528" s="284">
        <v>163.63636363636363</v>
      </c>
      <c r="Q528" s="237">
        <v>55</v>
      </c>
      <c r="R528" s="242"/>
      <c r="S528" s="234"/>
      <c r="T528" s="238" t="s">
        <v>435</v>
      </c>
      <c r="U528" s="234"/>
      <c r="V528" s="234"/>
      <c r="W528" s="238" t="s">
        <v>4591</v>
      </c>
      <c r="X528" s="239" t="s">
        <v>4592</v>
      </c>
      <c r="Y528" s="234" t="s">
        <v>6050</v>
      </c>
    </row>
    <row r="529" spans="1:25" ht="14.25" customHeight="1">
      <c r="A529" s="281" t="s">
        <v>4568</v>
      </c>
      <c r="B529" s="238">
        <v>547</v>
      </c>
      <c r="C529" s="237" t="s">
        <v>5967</v>
      </c>
      <c r="D529" s="237" t="s">
        <v>4570</v>
      </c>
      <c r="E529" s="238" t="s">
        <v>4571</v>
      </c>
      <c r="F529" s="238">
        <v>122269</v>
      </c>
      <c r="G529" s="237" t="s">
        <v>6051</v>
      </c>
      <c r="H529" s="237" t="s">
        <v>4573</v>
      </c>
      <c r="I529" s="237" t="s">
        <v>6012</v>
      </c>
      <c r="J529" s="234" t="s">
        <v>6052</v>
      </c>
      <c r="K529" s="237" t="s">
        <v>4403</v>
      </c>
      <c r="L529" s="238" t="s">
        <v>179</v>
      </c>
      <c r="M529" s="235">
        <v>4000</v>
      </c>
      <c r="N529" s="236"/>
      <c r="O529" s="235">
        <v>4000</v>
      </c>
      <c r="P529" s="284">
        <v>66.666666666666671</v>
      </c>
      <c r="Q529" s="237">
        <v>60</v>
      </c>
      <c r="R529" s="242"/>
      <c r="S529" s="234"/>
      <c r="T529" s="238" t="s">
        <v>435</v>
      </c>
      <c r="U529" s="234"/>
      <c r="V529" s="234"/>
      <c r="W529" s="238" t="s">
        <v>4577</v>
      </c>
      <c r="X529" s="234" t="s">
        <v>4578</v>
      </c>
      <c r="Y529" s="234" t="s">
        <v>6053</v>
      </c>
    </row>
    <row r="530" spans="1:25" ht="14.25" customHeight="1">
      <c r="A530" s="281" t="s">
        <v>4568</v>
      </c>
      <c r="B530" s="238">
        <v>548</v>
      </c>
      <c r="C530" s="237" t="s">
        <v>5967</v>
      </c>
      <c r="D530" s="237" t="s">
        <v>4117</v>
      </c>
      <c r="E530" s="238" t="s">
        <v>4587</v>
      </c>
      <c r="F530" s="238">
        <v>122286</v>
      </c>
      <c r="G530" s="237" t="s">
        <v>6054</v>
      </c>
      <c r="H530" s="237" t="s">
        <v>4573</v>
      </c>
      <c r="I530" s="237" t="s">
        <v>6012</v>
      </c>
      <c r="J530" s="234" t="s">
        <v>6055</v>
      </c>
      <c r="K530" s="237" t="s">
        <v>4590</v>
      </c>
      <c r="L530" s="238" t="s">
        <v>179</v>
      </c>
      <c r="M530" s="235">
        <v>6000</v>
      </c>
      <c r="N530" s="236"/>
      <c r="O530" s="235">
        <v>6000</v>
      </c>
      <c r="P530" s="284">
        <v>100</v>
      </c>
      <c r="Q530" s="237">
        <v>60</v>
      </c>
      <c r="R530" s="242"/>
      <c r="S530" s="234"/>
      <c r="T530" s="238" t="s">
        <v>435</v>
      </c>
      <c r="U530" s="234"/>
      <c r="V530" s="234"/>
      <c r="W530" s="238" t="s">
        <v>4591</v>
      </c>
      <c r="X530" s="239" t="s">
        <v>4592</v>
      </c>
      <c r="Y530" s="234" t="s">
        <v>6056</v>
      </c>
    </row>
    <row r="531" spans="1:25" ht="14.25" customHeight="1">
      <c r="A531" s="281" t="s">
        <v>4568</v>
      </c>
      <c r="B531" s="285">
        <v>549</v>
      </c>
      <c r="C531" s="286" t="s">
        <v>5967</v>
      </c>
      <c r="D531" s="285" t="s">
        <v>4416</v>
      </c>
      <c r="E531" s="285" t="s">
        <v>4753</v>
      </c>
      <c r="F531" s="285">
        <v>122297</v>
      </c>
      <c r="G531" s="286" t="s">
        <v>6057</v>
      </c>
      <c r="H531" s="286" t="s">
        <v>4573</v>
      </c>
      <c r="I531" s="286" t="s">
        <v>6012</v>
      </c>
      <c r="J531" s="234" t="s">
        <v>6058</v>
      </c>
      <c r="K531" s="286" t="s">
        <v>5371</v>
      </c>
      <c r="L531" s="285" t="s">
        <v>179</v>
      </c>
      <c r="M531" s="235">
        <v>4000</v>
      </c>
      <c r="N531" s="236"/>
      <c r="O531" s="235">
        <v>4000</v>
      </c>
      <c r="P531" s="284">
        <v>80</v>
      </c>
      <c r="Q531" s="237">
        <v>50</v>
      </c>
      <c r="R531" s="242"/>
      <c r="S531" s="234"/>
      <c r="T531" s="238" t="s">
        <v>435</v>
      </c>
      <c r="U531" s="234"/>
      <c r="V531" s="234"/>
      <c r="W531" s="238" t="s">
        <v>4630</v>
      </c>
      <c r="X531" s="234" t="s">
        <v>4631</v>
      </c>
      <c r="Y531" s="234" t="s">
        <v>6059</v>
      </c>
    </row>
    <row r="532" spans="1:25" ht="14.25" customHeight="1">
      <c r="A532" s="281" t="s">
        <v>4568</v>
      </c>
      <c r="B532" s="238">
        <v>550</v>
      </c>
      <c r="C532" s="249" t="s">
        <v>6060</v>
      </c>
      <c r="D532" s="249" t="s">
        <v>4381</v>
      </c>
      <c r="E532" s="238" t="s">
        <v>4858</v>
      </c>
      <c r="F532" s="249">
        <v>122156</v>
      </c>
      <c r="G532" s="249" t="s">
        <v>6061</v>
      </c>
      <c r="H532" s="237" t="s">
        <v>4989</v>
      </c>
      <c r="I532" s="249" t="s">
        <v>6062</v>
      </c>
      <c r="J532" s="234" t="s">
        <v>6063</v>
      </c>
      <c r="K532" s="237" t="s">
        <v>4698</v>
      </c>
      <c r="L532" s="238" t="s">
        <v>179</v>
      </c>
      <c r="M532" s="235">
        <v>500</v>
      </c>
      <c r="N532" s="236"/>
      <c r="O532" s="235">
        <v>500</v>
      </c>
      <c r="P532" s="284" t="s">
        <v>4991</v>
      </c>
      <c r="Q532" s="237" t="s">
        <v>4992</v>
      </c>
      <c r="R532" s="242" t="s">
        <v>5244</v>
      </c>
      <c r="S532" s="234"/>
      <c r="T532" s="237"/>
      <c r="U532" s="234"/>
      <c r="V532" s="234"/>
      <c r="W532" s="238" t="s">
        <v>4591</v>
      </c>
      <c r="X532" s="239" t="s">
        <v>4592</v>
      </c>
      <c r="Y532" s="234" t="s">
        <v>6063</v>
      </c>
    </row>
    <row r="533" spans="1:25" ht="14.25" customHeight="1">
      <c r="A533" s="281" t="s">
        <v>4568</v>
      </c>
      <c r="B533" s="238">
        <v>551</v>
      </c>
      <c r="C533" s="249" t="s">
        <v>6060</v>
      </c>
      <c r="D533" s="237" t="s">
        <v>4673</v>
      </c>
      <c r="E533" s="238" t="s">
        <v>4674</v>
      </c>
      <c r="F533" s="249">
        <v>122152</v>
      </c>
      <c r="G533" s="249" t="s">
        <v>6064</v>
      </c>
      <c r="H533" s="237" t="s">
        <v>4989</v>
      </c>
      <c r="I533" s="249" t="s">
        <v>6062</v>
      </c>
      <c r="J533" s="234" t="s">
        <v>6065</v>
      </c>
      <c r="K533" s="237" t="s">
        <v>4903</v>
      </c>
      <c r="L533" s="238" t="s">
        <v>179</v>
      </c>
      <c r="M533" s="235">
        <v>500</v>
      </c>
      <c r="N533" s="236"/>
      <c r="O533" s="235">
        <v>500</v>
      </c>
      <c r="P533" s="284" t="s">
        <v>4991</v>
      </c>
      <c r="Q533" s="237" t="s">
        <v>4992</v>
      </c>
      <c r="R533" s="242">
        <v>45006</v>
      </c>
      <c r="S533" s="234"/>
      <c r="T533" s="237"/>
      <c r="U533" s="234"/>
      <c r="V533" s="234"/>
      <c r="W533" s="238" t="s">
        <v>4599</v>
      </c>
      <c r="X533" s="234" t="s">
        <v>4600</v>
      </c>
      <c r="Y533" s="234" t="s">
        <v>6065</v>
      </c>
    </row>
    <row r="534" spans="1:25" ht="14.25" customHeight="1">
      <c r="A534" s="281" t="s">
        <v>4568</v>
      </c>
      <c r="B534" s="285">
        <v>552</v>
      </c>
      <c r="C534" s="299" t="s">
        <v>6060</v>
      </c>
      <c r="D534" s="299" t="s">
        <v>4699</v>
      </c>
      <c r="E534" s="285">
        <v>0</v>
      </c>
      <c r="F534" s="285">
        <v>122934</v>
      </c>
      <c r="G534" s="299" t="s">
        <v>6066</v>
      </c>
      <c r="H534" s="286" t="s">
        <v>4989</v>
      </c>
      <c r="I534" s="299" t="s">
        <v>6062</v>
      </c>
      <c r="J534" s="234" t="s">
        <v>6067</v>
      </c>
      <c r="K534" s="286">
        <v>0</v>
      </c>
      <c r="L534" s="285" t="s">
        <v>179</v>
      </c>
      <c r="M534" s="235">
        <v>500</v>
      </c>
      <c r="N534" s="236"/>
      <c r="O534" s="235">
        <v>500</v>
      </c>
      <c r="P534" s="284" t="s">
        <v>4991</v>
      </c>
      <c r="Q534" s="237" t="s">
        <v>4992</v>
      </c>
      <c r="R534" s="242" t="s">
        <v>4993</v>
      </c>
      <c r="S534" s="234"/>
      <c r="T534" s="237"/>
      <c r="U534" s="234"/>
      <c r="V534" s="234"/>
      <c r="W534" s="238" t="s">
        <v>4585</v>
      </c>
      <c r="X534" s="234" t="s">
        <v>4586</v>
      </c>
      <c r="Y534" s="234" t="s">
        <v>6067</v>
      </c>
    </row>
    <row r="535" spans="1:25" ht="14.25" customHeight="1">
      <c r="A535" s="281" t="s">
        <v>4568</v>
      </c>
      <c r="B535" s="238">
        <v>553</v>
      </c>
      <c r="C535" s="249" t="s">
        <v>6060</v>
      </c>
      <c r="D535" s="249" t="s">
        <v>4117</v>
      </c>
      <c r="E535" s="238">
        <v>0</v>
      </c>
      <c r="F535" s="249">
        <v>122157</v>
      </c>
      <c r="G535" s="249" t="s">
        <v>6068</v>
      </c>
      <c r="H535" s="237" t="s">
        <v>4989</v>
      </c>
      <c r="I535" s="249" t="s">
        <v>6062</v>
      </c>
      <c r="J535" s="234" t="s">
        <v>6069</v>
      </c>
      <c r="K535" s="237">
        <v>0</v>
      </c>
      <c r="L535" s="238" t="s">
        <v>179</v>
      </c>
      <c r="M535" s="235">
        <v>500</v>
      </c>
      <c r="N535" s="236"/>
      <c r="O535" s="235">
        <v>500</v>
      </c>
      <c r="P535" s="284" t="s">
        <v>4991</v>
      </c>
      <c r="Q535" s="237" t="s">
        <v>4992</v>
      </c>
      <c r="R535" s="243" t="s">
        <v>5658</v>
      </c>
      <c r="S535" s="234"/>
      <c r="T535" s="237"/>
      <c r="U535" s="234"/>
      <c r="V535" s="234"/>
      <c r="W535" s="238" t="s">
        <v>4591</v>
      </c>
      <c r="X535" s="239" t="s">
        <v>4592</v>
      </c>
      <c r="Y535" s="234" t="s">
        <v>6069</v>
      </c>
    </row>
    <row r="536" spans="1:25" ht="14.25" customHeight="1">
      <c r="A536" s="281" t="s">
        <v>4568</v>
      </c>
      <c r="B536" s="282">
        <v>554</v>
      </c>
      <c r="C536" s="300" t="s">
        <v>6060</v>
      </c>
      <c r="D536" s="281" t="s">
        <v>4570</v>
      </c>
      <c r="E536" s="282">
        <v>0</v>
      </c>
      <c r="F536" s="300">
        <v>122151</v>
      </c>
      <c r="G536" s="300" t="s">
        <v>6070</v>
      </c>
      <c r="H536" s="281" t="s">
        <v>4989</v>
      </c>
      <c r="I536" s="300" t="s">
        <v>6062</v>
      </c>
      <c r="J536" s="234" t="s">
        <v>6071</v>
      </c>
      <c r="K536" s="281">
        <v>0</v>
      </c>
      <c r="L536" s="282" t="s">
        <v>179</v>
      </c>
      <c r="M536" s="235">
        <v>1000</v>
      </c>
      <c r="N536" s="236"/>
      <c r="O536" s="235">
        <v>1000</v>
      </c>
      <c r="P536" s="284" t="s">
        <v>4991</v>
      </c>
      <c r="Q536" s="237" t="s">
        <v>4992</v>
      </c>
      <c r="R536" s="242">
        <v>45377</v>
      </c>
      <c r="S536" s="234"/>
      <c r="T536" s="237"/>
      <c r="U536" s="234"/>
      <c r="V536" s="234"/>
      <c r="W536" s="238" t="s">
        <v>4577</v>
      </c>
      <c r="X536" s="234" t="s">
        <v>4578</v>
      </c>
      <c r="Y536" s="234" t="s">
        <v>6071</v>
      </c>
    </row>
    <row r="537" spans="1:25" ht="14.25" customHeight="1">
      <c r="A537" s="281" t="s">
        <v>4568</v>
      </c>
      <c r="B537" s="238">
        <v>555</v>
      </c>
      <c r="C537" s="249" t="s">
        <v>6060</v>
      </c>
      <c r="D537" s="237" t="s">
        <v>4724</v>
      </c>
      <c r="E537" s="238" t="s">
        <v>4773</v>
      </c>
      <c r="F537" s="249">
        <v>122180</v>
      </c>
      <c r="G537" s="249" t="s">
        <v>6072</v>
      </c>
      <c r="H537" s="237" t="s">
        <v>4989</v>
      </c>
      <c r="I537" s="249" t="s">
        <v>6062</v>
      </c>
      <c r="J537" s="234" t="s">
        <v>6073</v>
      </c>
      <c r="K537" s="237" t="s">
        <v>4969</v>
      </c>
      <c r="L537" s="238" t="s">
        <v>179</v>
      </c>
      <c r="M537" s="235">
        <v>2000</v>
      </c>
      <c r="N537" s="236"/>
      <c r="O537" s="235">
        <v>2000</v>
      </c>
      <c r="P537" s="284" t="s">
        <v>4991</v>
      </c>
      <c r="Q537" s="237" t="s">
        <v>4992</v>
      </c>
      <c r="R537" s="242" t="s">
        <v>4993</v>
      </c>
      <c r="S537" s="234"/>
      <c r="T537" s="237"/>
      <c r="U537" s="234"/>
      <c r="V537" s="234"/>
      <c r="W537" s="238" t="s">
        <v>4729</v>
      </c>
      <c r="X537" s="234" t="s">
        <v>4730</v>
      </c>
      <c r="Y537" s="234" t="s">
        <v>6073</v>
      </c>
    </row>
    <row r="538" spans="1:25" ht="14.25" customHeight="1">
      <c r="A538" s="281" t="s">
        <v>4568</v>
      </c>
      <c r="B538" s="238">
        <v>556</v>
      </c>
      <c r="C538" s="249" t="s">
        <v>6060</v>
      </c>
      <c r="D538" s="249" t="s">
        <v>4385</v>
      </c>
      <c r="E538" s="238" t="s">
        <v>4635</v>
      </c>
      <c r="F538" s="249">
        <v>122153</v>
      </c>
      <c r="G538" s="249" t="s">
        <v>6074</v>
      </c>
      <c r="H538" s="237" t="s">
        <v>4989</v>
      </c>
      <c r="I538" s="249" t="s">
        <v>6062</v>
      </c>
      <c r="J538" s="234" t="s">
        <v>6075</v>
      </c>
      <c r="K538" s="237" t="s">
        <v>4638</v>
      </c>
      <c r="L538" s="238" t="s">
        <v>179</v>
      </c>
      <c r="M538" s="235">
        <v>2000</v>
      </c>
      <c r="N538" s="236"/>
      <c r="O538" s="235">
        <v>2000</v>
      </c>
      <c r="P538" s="284" t="s">
        <v>4991</v>
      </c>
      <c r="Q538" s="237" t="s">
        <v>4992</v>
      </c>
      <c r="R538" s="242">
        <v>45317</v>
      </c>
      <c r="S538" s="241"/>
      <c r="T538" s="237"/>
      <c r="U538" s="234"/>
      <c r="V538" s="234"/>
      <c r="W538" s="238" t="s">
        <v>4640</v>
      </c>
      <c r="X538" s="234" t="s">
        <v>4641</v>
      </c>
      <c r="Y538" s="234" t="s">
        <v>6075</v>
      </c>
    </row>
    <row r="539" spans="1:25" ht="14.25" customHeight="1">
      <c r="A539" s="281" t="s">
        <v>4568</v>
      </c>
      <c r="B539" s="238">
        <v>557</v>
      </c>
      <c r="C539" s="249" t="s">
        <v>6060</v>
      </c>
      <c r="D539" s="249" t="s">
        <v>4827</v>
      </c>
      <c r="E539" s="238" t="s">
        <v>4828</v>
      </c>
      <c r="F539" s="249">
        <v>122161</v>
      </c>
      <c r="G539" s="249" t="s">
        <v>6076</v>
      </c>
      <c r="H539" s="237" t="s">
        <v>4989</v>
      </c>
      <c r="I539" s="249" t="s">
        <v>6062</v>
      </c>
      <c r="J539" s="234" t="s">
        <v>6077</v>
      </c>
      <c r="K539" s="237" t="s">
        <v>5549</v>
      </c>
      <c r="L539" s="238" t="s">
        <v>179</v>
      </c>
      <c r="M539" s="235">
        <v>2000</v>
      </c>
      <c r="N539" s="236"/>
      <c r="O539" s="235">
        <v>2000</v>
      </c>
      <c r="P539" s="284" t="s">
        <v>4991</v>
      </c>
      <c r="Q539" s="237" t="s">
        <v>4992</v>
      </c>
      <c r="R539" s="242" t="s">
        <v>6078</v>
      </c>
      <c r="S539" s="234"/>
      <c r="T539" s="237"/>
      <c r="U539" s="234"/>
      <c r="V539" s="234"/>
      <c r="W539" s="238" t="s">
        <v>4611</v>
      </c>
      <c r="X539" s="234" t="s">
        <v>4612</v>
      </c>
      <c r="Y539" s="234" t="s">
        <v>6077</v>
      </c>
    </row>
    <row r="540" spans="1:25" ht="14.25" customHeight="1">
      <c r="A540" s="281" t="s">
        <v>4568</v>
      </c>
      <c r="B540" s="238">
        <v>558</v>
      </c>
      <c r="C540" s="249" t="s">
        <v>6060</v>
      </c>
      <c r="D540" s="237" t="s">
        <v>4743</v>
      </c>
      <c r="E540" s="238" t="s">
        <v>4614</v>
      </c>
      <c r="F540" s="249">
        <v>122181</v>
      </c>
      <c r="G540" s="249" t="s">
        <v>6079</v>
      </c>
      <c r="H540" s="237" t="s">
        <v>4989</v>
      </c>
      <c r="I540" s="249" t="s">
        <v>6062</v>
      </c>
      <c r="J540" s="234" t="s">
        <v>6080</v>
      </c>
      <c r="K540" s="237" t="s">
        <v>4743</v>
      </c>
      <c r="L540" s="238" t="s">
        <v>179</v>
      </c>
      <c r="M540" s="235">
        <v>500</v>
      </c>
      <c r="N540" s="236"/>
      <c r="O540" s="235">
        <v>500</v>
      </c>
      <c r="P540" s="284" t="s">
        <v>4991</v>
      </c>
      <c r="Q540" s="237" t="s">
        <v>4992</v>
      </c>
      <c r="R540" s="242">
        <v>45079</v>
      </c>
      <c r="S540" s="234"/>
      <c r="T540" s="237"/>
      <c r="U540" s="234"/>
      <c r="V540" s="234"/>
      <c r="W540" s="238" t="s">
        <v>4599</v>
      </c>
      <c r="X540" s="234" t="s">
        <v>4600</v>
      </c>
      <c r="Y540" s="234" t="s">
        <v>6080</v>
      </c>
    </row>
    <row r="541" spans="1:25" ht="14.25" customHeight="1">
      <c r="A541" s="281" t="s">
        <v>4568</v>
      </c>
      <c r="B541" s="238">
        <v>559</v>
      </c>
      <c r="C541" s="249" t="s">
        <v>6060</v>
      </c>
      <c r="D541" s="237" t="s">
        <v>4580</v>
      </c>
      <c r="E541" s="238" t="s">
        <v>4602</v>
      </c>
      <c r="F541" s="249">
        <v>122160</v>
      </c>
      <c r="G541" s="249" t="s">
        <v>6081</v>
      </c>
      <c r="H541" s="237" t="s">
        <v>4989</v>
      </c>
      <c r="I541" s="249" t="s">
        <v>6062</v>
      </c>
      <c r="J541" s="234" t="s">
        <v>6082</v>
      </c>
      <c r="K541" s="237" t="s">
        <v>4605</v>
      </c>
      <c r="L541" s="238" t="s">
        <v>179</v>
      </c>
      <c r="M541" s="235">
        <v>1000</v>
      </c>
      <c r="N541" s="236"/>
      <c r="O541" s="235">
        <v>1000</v>
      </c>
      <c r="P541" s="284" t="s">
        <v>4991</v>
      </c>
      <c r="Q541" s="237" t="s">
        <v>4992</v>
      </c>
      <c r="R541" s="242">
        <v>45116</v>
      </c>
      <c r="S541" s="234"/>
      <c r="T541" s="237"/>
      <c r="U541" s="234"/>
      <c r="V541" s="234"/>
      <c r="W541" s="238" t="s">
        <v>4599</v>
      </c>
      <c r="X541" s="234" t="s">
        <v>4600</v>
      </c>
      <c r="Y541" s="234" t="s">
        <v>6082</v>
      </c>
    </row>
    <row r="542" spans="1:25" ht="14.25" customHeight="1">
      <c r="A542" s="281" t="s">
        <v>4568</v>
      </c>
      <c r="B542" s="238">
        <v>561</v>
      </c>
      <c r="C542" s="249" t="s">
        <v>6060</v>
      </c>
      <c r="D542" s="249" t="s">
        <v>4399</v>
      </c>
      <c r="E542" s="238">
        <v>0</v>
      </c>
      <c r="F542" s="249">
        <v>122931</v>
      </c>
      <c r="G542" s="249" t="s">
        <v>6083</v>
      </c>
      <c r="H542" s="237" t="s">
        <v>4989</v>
      </c>
      <c r="I542" s="249" t="s">
        <v>6062</v>
      </c>
      <c r="J542" s="234" t="s">
        <v>6084</v>
      </c>
      <c r="K542" s="237">
        <v>0</v>
      </c>
      <c r="L542" s="238" t="s">
        <v>179</v>
      </c>
      <c r="M542" s="235">
        <v>1000</v>
      </c>
      <c r="N542" s="236"/>
      <c r="O542" s="235">
        <v>1000</v>
      </c>
      <c r="P542" s="284" t="s">
        <v>4991</v>
      </c>
      <c r="Q542" s="237" t="s">
        <v>4992</v>
      </c>
      <c r="R542" s="242">
        <v>45336</v>
      </c>
      <c r="S542" s="234"/>
      <c r="T542" s="237"/>
      <c r="U542" s="234"/>
      <c r="V542" s="234"/>
      <c r="W542" s="238" t="s">
        <v>4611</v>
      </c>
      <c r="X542" s="234" t="s">
        <v>4612</v>
      </c>
      <c r="Y542" s="234" t="s">
        <v>6084</v>
      </c>
    </row>
    <row r="543" spans="1:25" ht="14.25" customHeight="1">
      <c r="A543" s="281" t="s">
        <v>4568</v>
      </c>
      <c r="B543" s="238">
        <v>563</v>
      </c>
      <c r="C543" s="249" t="s">
        <v>6060</v>
      </c>
      <c r="D543" s="237" t="s">
        <v>4580</v>
      </c>
      <c r="E543" s="238">
        <v>0</v>
      </c>
      <c r="F543" s="249">
        <v>122917</v>
      </c>
      <c r="G543" s="249" t="s">
        <v>6085</v>
      </c>
      <c r="H543" s="237" t="s">
        <v>4989</v>
      </c>
      <c r="I543" s="249" t="s">
        <v>6062</v>
      </c>
      <c r="J543" s="234" t="s">
        <v>5448</v>
      </c>
      <c r="K543" s="237">
        <v>0</v>
      </c>
      <c r="L543" s="238" t="s">
        <v>179</v>
      </c>
      <c r="M543" s="235">
        <v>0</v>
      </c>
      <c r="N543" s="236"/>
      <c r="O543" s="235">
        <v>0</v>
      </c>
      <c r="P543" s="284" t="s">
        <v>4991</v>
      </c>
      <c r="Q543" s="237" t="s">
        <v>4992</v>
      </c>
      <c r="R543" s="242" t="s">
        <v>5447</v>
      </c>
      <c r="S543" s="234"/>
      <c r="T543" s="237"/>
      <c r="U543" s="234"/>
      <c r="V543" s="234"/>
      <c r="W543" s="238" t="s">
        <v>4585</v>
      </c>
      <c r="X543" s="234" t="s">
        <v>4586</v>
      </c>
      <c r="Y543" s="234" t="s">
        <v>5448</v>
      </c>
    </row>
    <row r="544" spans="1:25" ht="14.25" customHeight="1">
      <c r="A544" s="281" t="s">
        <v>4568</v>
      </c>
      <c r="B544" s="238">
        <v>564</v>
      </c>
      <c r="C544" s="249" t="s">
        <v>6060</v>
      </c>
      <c r="D544" s="249" t="s">
        <v>4385</v>
      </c>
      <c r="E544" s="238" t="s">
        <v>4626</v>
      </c>
      <c r="F544" s="249">
        <v>121139</v>
      </c>
      <c r="G544" s="249" t="s">
        <v>6086</v>
      </c>
      <c r="H544" s="237" t="s">
        <v>4989</v>
      </c>
      <c r="I544" s="249" t="s">
        <v>6087</v>
      </c>
      <c r="J544" s="234" t="s">
        <v>6088</v>
      </c>
      <c r="K544" s="237" t="s">
        <v>4629</v>
      </c>
      <c r="L544" s="238" t="s">
        <v>179</v>
      </c>
      <c r="M544" s="235">
        <v>1000</v>
      </c>
      <c r="N544" s="236"/>
      <c r="O544" s="235">
        <v>1000</v>
      </c>
      <c r="P544" s="283">
        <v>5</v>
      </c>
      <c r="Q544" s="237">
        <v>200</v>
      </c>
      <c r="R544" s="242">
        <v>45371</v>
      </c>
      <c r="S544" s="241"/>
      <c r="T544" s="237"/>
      <c r="U544" s="234"/>
      <c r="V544" s="234"/>
      <c r="W544" s="238" t="s">
        <v>4640</v>
      </c>
      <c r="X544" s="234" t="s">
        <v>4641</v>
      </c>
      <c r="Y544" s="234" t="s">
        <v>6088</v>
      </c>
    </row>
    <row r="545" spans="1:25" ht="14.25" customHeight="1">
      <c r="A545" s="281" t="s">
        <v>4568</v>
      </c>
      <c r="B545" s="238">
        <v>565</v>
      </c>
      <c r="C545" s="249" t="s">
        <v>6060</v>
      </c>
      <c r="D545" s="249" t="s">
        <v>4594</v>
      </c>
      <c r="E545" s="238" t="s">
        <v>4828</v>
      </c>
      <c r="F545" s="249">
        <v>121790</v>
      </c>
      <c r="G545" s="249" t="s">
        <v>6089</v>
      </c>
      <c r="H545" s="237" t="s">
        <v>4989</v>
      </c>
      <c r="I545" s="249" t="s">
        <v>6087</v>
      </c>
      <c r="J545" s="234" t="s">
        <v>6090</v>
      </c>
      <c r="K545" s="237" t="s">
        <v>5464</v>
      </c>
      <c r="L545" s="238" t="s">
        <v>179</v>
      </c>
      <c r="M545" s="235">
        <v>6000</v>
      </c>
      <c r="N545" s="236">
        <v>2000</v>
      </c>
      <c r="O545" s="235">
        <v>8000</v>
      </c>
      <c r="P545" s="284">
        <v>32</v>
      </c>
      <c r="Q545" s="237">
        <v>250</v>
      </c>
      <c r="R545" s="242">
        <v>44987</v>
      </c>
      <c r="S545" s="238"/>
      <c r="T545" s="237"/>
      <c r="U545" s="234"/>
      <c r="V545" s="234"/>
      <c r="W545" s="238" t="s">
        <v>4611</v>
      </c>
      <c r="X545" s="234" t="s">
        <v>4612</v>
      </c>
      <c r="Y545" s="234" t="s">
        <v>6090</v>
      </c>
    </row>
    <row r="546" spans="1:25" ht="14.25" customHeight="1">
      <c r="A546" s="281" t="s">
        <v>4568</v>
      </c>
      <c r="B546" s="238">
        <v>566</v>
      </c>
      <c r="C546" s="249" t="s">
        <v>6060</v>
      </c>
      <c r="D546" s="237" t="s">
        <v>4580</v>
      </c>
      <c r="E546" s="238" t="s">
        <v>4581</v>
      </c>
      <c r="F546" s="249">
        <v>121140</v>
      </c>
      <c r="G546" s="249" t="s">
        <v>6091</v>
      </c>
      <c r="H546" s="237" t="s">
        <v>4989</v>
      </c>
      <c r="I546" s="249" t="s">
        <v>6087</v>
      </c>
      <c r="J546" s="234" t="s">
        <v>6092</v>
      </c>
      <c r="K546" s="237" t="s">
        <v>5255</v>
      </c>
      <c r="L546" s="238" t="s">
        <v>179</v>
      </c>
      <c r="M546" s="235">
        <v>1000</v>
      </c>
      <c r="N546" s="236"/>
      <c r="O546" s="235">
        <v>1000</v>
      </c>
      <c r="P546" s="283">
        <v>4</v>
      </c>
      <c r="Q546" s="237">
        <v>250</v>
      </c>
      <c r="R546" s="242" t="s">
        <v>5264</v>
      </c>
      <c r="S546" s="234"/>
      <c r="T546" s="237"/>
      <c r="U546" s="234"/>
      <c r="V546" s="234"/>
      <c r="W546" s="238" t="s">
        <v>4585</v>
      </c>
      <c r="X546" s="234" t="s">
        <v>4586</v>
      </c>
      <c r="Y546" s="234" t="s">
        <v>6092</v>
      </c>
    </row>
    <row r="547" spans="1:25" ht="14.25" customHeight="1">
      <c r="A547" s="281" t="s">
        <v>4568</v>
      </c>
      <c r="B547" s="238">
        <v>567</v>
      </c>
      <c r="C547" s="249" t="s">
        <v>6093</v>
      </c>
      <c r="D547" s="237" t="s">
        <v>4673</v>
      </c>
      <c r="E547" s="238" t="s">
        <v>4674</v>
      </c>
      <c r="F547" s="249">
        <v>122017</v>
      </c>
      <c r="G547" s="249" t="s">
        <v>6094</v>
      </c>
      <c r="H547" s="237" t="s">
        <v>4989</v>
      </c>
      <c r="I547" s="249" t="s">
        <v>6095</v>
      </c>
      <c r="J547" s="234" t="s">
        <v>6096</v>
      </c>
      <c r="K547" s="237" t="s">
        <v>4903</v>
      </c>
      <c r="L547" s="238" t="s">
        <v>179</v>
      </c>
      <c r="M547" s="235">
        <v>10000</v>
      </c>
      <c r="N547" s="236"/>
      <c r="O547" s="235">
        <v>10000</v>
      </c>
      <c r="P547" s="284">
        <v>100</v>
      </c>
      <c r="Q547" s="237">
        <v>100</v>
      </c>
      <c r="R547" s="242">
        <v>45373</v>
      </c>
      <c r="S547" s="234"/>
      <c r="T547" s="238" t="s">
        <v>4639</v>
      </c>
      <c r="U547" s="234"/>
      <c r="V547" s="234"/>
      <c r="W547" s="238" t="s">
        <v>4591</v>
      </c>
      <c r="X547" s="239" t="s">
        <v>4592</v>
      </c>
      <c r="Y547" s="234" t="s">
        <v>6097</v>
      </c>
    </row>
    <row r="548" spans="1:25" ht="14.25" customHeight="1">
      <c r="A548" s="281" t="s">
        <v>4568</v>
      </c>
      <c r="B548" s="238">
        <v>568</v>
      </c>
      <c r="C548" s="249" t="s">
        <v>6093</v>
      </c>
      <c r="D548" s="249" t="s">
        <v>4399</v>
      </c>
      <c r="E548" s="238" t="s">
        <v>4607</v>
      </c>
      <c r="F548" s="249">
        <v>122020</v>
      </c>
      <c r="G548" s="249" t="s">
        <v>6098</v>
      </c>
      <c r="H548" s="237" t="s">
        <v>4989</v>
      </c>
      <c r="I548" s="249" t="s">
        <v>6095</v>
      </c>
      <c r="J548" s="234" t="s">
        <v>6099</v>
      </c>
      <c r="K548" s="237" t="s">
        <v>4610</v>
      </c>
      <c r="L548" s="238" t="s">
        <v>179</v>
      </c>
      <c r="M548" s="235">
        <v>2000</v>
      </c>
      <c r="N548" s="236"/>
      <c r="O548" s="235">
        <v>2000</v>
      </c>
      <c r="P548" s="284">
        <v>200</v>
      </c>
      <c r="Q548" s="237">
        <v>10</v>
      </c>
      <c r="R548" s="242">
        <v>45177</v>
      </c>
      <c r="S548" s="234"/>
      <c r="T548" s="238" t="s">
        <v>4639</v>
      </c>
      <c r="U548" s="234"/>
      <c r="V548" s="234"/>
      <c r="W548" s="238" t="s">
        <v>4611</v>
      </c>
      <c r="X548" s="234" t="s">
        <v>4612</v>
      </c>
      <c r="Y548" s="234" t="s">
        <v>6099</v>
      </c>
    </row>
    <row r="549" spans="1:25" ht="14.25" customHeight="1">
      <c r="A549" s="281" t="s">
        <v>4568</v>
      </c>
      <c r="B549" s="238">
        <v>569</v>
      </c>
      <c r="C549" s="249" t="s">
        <v>6093</v>
      </c>
      <c r="D549" s="237" t="s">
        <v>4724</v>
      </c>
      <c r="E549" s="238" t="s">
        <v>5041</v>
      </c>
      <c r="F549" s="249">
        <v>122015</v>
      </c>
      <c r="G549" s="249" t="s">
        <v>6100</v>
      </c>
      <c r="H549" s="237" t="s">
        <v>4989</v>
      </c>
      <c r="I549" s="249" t="s">
        <v>6095</v>
      </c>
      <c r="J549" s="234" t="s">
        <v>6101</v>
      </c>
      <c r="K549" s="237" t="s">
        <v>5622</v>
      </c>
      <c r="L549" s="238" t="s">
        <v>179</v>
      </c>
      <c r="M549" s="235">
        <v>2000</v>
      </c>
      <c r="N549" s="236"/>
      <c r="O549" s="235">
        <v>2000</v>
      </c>
      <c r="P549" s="284">
        <v>133.33333333333334</v>
      </c>
      <c r="Q549" s="237">
        <v>15</v>
      </c>
      <c r="R549" s="242">
        <v>45260</v>
      </c>
      <c r="S549" s="234"/>
      <c r="T549" s="238" t="s">
        <v>4639</v>
      </c>
      <c r="U549" s="234"/>
      <c r="V549" s="234"/>
      <c r="W549" s="238" t="s">
        <v>4729</v>
      </c>
      <c r="X549" s="234" t="s">
        <v>4730</v>
      </c>
      <c r="Y549" s="234" t="s">
        <v>6101</v>
      </c>
    </row>
    <row r="550" spans="1:25" ht="14.25" customHeight="1">
      <c r="A550" s="281" t="s">
        <v>4568</v>
      </c>
      <c r="B550" s="238">
        <v>570</v>
      </c>
      <c r="C550" s="249" t="s">
        <v>6093</v>
      </c>
      <c r="D550" s="237" t="s">
        <v>4724</v>
      </c>
      <c r="E550" s="238" t="s">
        <v>5041</v>
      </c>
      <c r="F550" s="249">
        <v>122019</v>
      </c>
      <c r="G550" s="249" t="s">
        <v>6102</v>
      </c>
      <c r="H550" s="237" t="s">
        <v>4989</v>
      </c>
      <c r="I550" s="249" t="s">
        <v>6095</v>
      </c>
      <c r="J550" s="234" t="s">
        <v>6103</v>
      </c>
      <c r="K550" s="237" t="s">
        <v>5622</v>
      </c>
      <c r="L550" s="238" t="s">
        <v>179</v>
      </c>
      <c r="M550" s="235">
        <v>2000</v>
      </c>
      <c r="N550" s="236"/>
      <c r="O550" s="235">
        <v>2000</v>
      </c>
      <c r="P550" s="284">
        <v>125</v>
      </c>
      <c r="Q550" s="237">
        <v>16</v>
      </c>
      <c r="R550" s="242">
        <v>45178</v>
      </c>
      <c r="S550" s="234"/>
      <c r="T550" s="238" t="s">
        <v>4639</v>
      </c>
      <c r="U550" s="234"/>
      <c r="V550" s="234"/>
      <c r="W550" s="238" t="s">
        <v>4729</v>
      </c>
      <c r="X550" s="234" t="s">
        <v>4730</v>
      </c>
      <c r="Y550" s="234" t="s">
        <v>6103</v>
      </c>
    </row>
    <row r="551" spans="1:25" ht="14.25" customHeight="1">
      <c r="A551" s="281" t="s">
        <v>4568</v>
      </c>
      <c r="B551" s="238">
        <v>571</v>
      </c>
      <c r="C551" s="249" t="s">
        <v>6093</v>
      </c>
      <c r="D551" s="240" t="s">
        <v>4862</v>
      </c>
      <c r="E551" s="238" t="s">
        <v>4614</v>
      </c>
      <c r="F551" s="249">
        <v>122018</v>
      </c>
      <c r="G551" s="249" t="s">
        <v>6104</v>
      </c>
      <c r="H551" s="237" t="s">
        <v>4989</v>
      </c>
      <c r="I551" s="249" t="s">
        <v>6095</v>
      </c>
      <c r="J551" s="234" t="s">
        <v>6105</v>
      </c>
      <c r="K551" s="237" t="s">
        <v>5138</v>
      </c>
      <c r="L551" s="238" t="s">
        <v>179</v>
      </c>
      <c r="M551" s="235"/>
      <c r="N551" s="236">
        <v>35000</v>
      </c>
      <c r="O551" s="235">
        <v>35000</v>
      </c>
      <c r="P551" s="284">
        <v>238.0952380952381</v>
      </c>
      <c r="Q551" s="237">
        <v>147</v>
      </c>
      <c r="R551" s="242">
        <v>45320</v>
      </c>
      <c r="S551" s="234"/>
      <c r="T551" s="238" t="s">
        <v>4639</v>
      </c>
      <c r="U551" s="234"/>
      <c r="V551" s="234"/>
      <c r="W551" s="238" t="s">
        <v>4611</v>
      </c>
      <c r="X551" s="234" t="s">
        <v>4612</v>
      </c>
      <c r="Y551" s="234" t="s">
        <v>6105</v>
      </c>
    </row>
    <row r="552" spans="1:25" ht="14.25" customHeight="1">
      <c r="A552" s="281" t="s">
        <v>4568</v>
      </c>
      <c r="B552" s="238">
        <v>572</v>
      </c>
      <c r="C552" s="249" t="s">
        <v>6093</v>
      </c>
      <c r="D552" s="249" t="s">
        <v>4827</v>
      </c>
      <c r="E552" s="238" t="s">
        <v>4828</v>
      </c>
      <c r="F552" s="249">
        <v>122016</v>
      </c>
      <c r="G552" s="249" t="s">
        <v>6106</v>
      </c>
      <c r="H552" s="237" t="s">
        <v>4989</v>
      </c>
      <c r="I552" s="249" t="s">
        <v>6095</v>
      </c>
      <c r="J552" s="234" t="s">
        <v>6107</v>
      </c>
      <c r="K552" s="237" t="s">
        <v>4831</v>
      </c>
      <c r="L552" s="238" t="s">
        <v>179</v>
      </c>
      <c r="M552" s="235">
        <v>3000</v>
      </c>
      <c r="N552" s="236"/>
      <c r="O552" s="235">
        <v>3000</v>
      </c>
      <c r="P552" s="284">
        <v>200</v>
      </c>
      <c r="Q552" s="237">
        <v>15</v>
      </c>
      <c r="R552" s="242">
        <v>45373</v>
      </c>
      <c r="S552" s="234"/>
      <c r="T552" s="238" t="s">
        <v>4639</v>
      </c>
      <c r="U552" s="234"/>
      <c r="V552" s="234"/>
      <c r="W552" s="238" t="s">
        <v>4591</v>
      </c>
      <c r="X552" s="239" t="s">
        <v>4592</v>
      </c>
      <c r="Y552" s="234" t="s">
        <v>6107</v>
      </c>
    </row>
    <row r="553" spans="1:25" ht="14.25" customHeight="1">
      <c r="A553" s="281" t="s">
        <v>4568</v>
      </c>
      <c r="B553" s="238">
        <v>573</v>
      </c>
      <c r="C553" s="249" t="s">
        <v>6093</v>
      </c>
      <c r="D553" s="237" t="s">
        <v>4659</v>
      </c>
      <c r="E553" s="238" t="s">
        <v>4660</v>
      </c>
      <c r="F553" s="249">
        <v>311</v>
      </c>
      <c r="G553" s="249" t="s">
        <v>6108</v>
      </c>
      <c r="H553" s="237" t="s">
        <v>4989</v>
      </c>
      <c r="I553" s="249" t="s">
        <v>6109</v>
      </c>
      <c r="J553" s="234" t="s">
        <v>6110</v>
      </c>
      <c r="K553" s="237" t="s">
        <v>4917</v>
      </c>
      <c r="L553" s="238" t="s">
        <v>179</v>
      </c>
      <c r="M553" s="235">
        <v>500</v>
      </c>
      <c r="N553" s="236"/>
      <c r="O553" s="235">
        <v>500</v>
      </c>
      <c r="P553" s="284" t="s">
        <v>4991</v>
      </c>
      <c r="Q553" s="237" t="s">
        <v>4992</v>
      </c>
      <c r="R553" s="242">
        <v>41662</v>
      </c>
      <c r="S553" s="234"/>
      <c r="T553" s="237" t="s">
        <v>6111</v>
      </c>
      <c r="U553" s="234"/>
      <c r="V553" s="234"/>
      <c r="W553" s="238" t="s">
        <v>4630</v>
      </c>
      <c r="X553" s="234" t="s">
        <v>4631</v>
      </c>
      <c r="Y553" s="234" t="s">
        <v>6112</v>
      </c>
    </row>
    <row r="554" spans="1:25" ht="14.25" customHeight="1">
      <c r="A554" s="281" t="s">
        <v>4568</v>
      </c>
      <c r="B554" s="238">
        <v>574</v>
      </c>
      <c r="C554" s="249" t="s">
        <v>6093</v>
      </c>
      <c r="D554" s="237" t="s">
        <v>4659</v>
      </c>
      <c r="E554" s="238" t="s">
        <v>4660</v>
      </c>
      <c r="F554" s="249">
        <v>121373</v>
      </c>
      <c r="G554" s="249" t="s">
        <v>6113</v>
      </c>
      <c r="H554" s="237" t="s">
        <v>4989</v>
      </c>
      <c r="I554" s="249" t="s">
        <v>6109</v>
      </c>
      <c r="J554" s="234" t="s">
        <v>6114</v>
      </c>
      <c r="K554" s="237" t="s">
        <v>5051</v>
      </c>
      <c r="L554" s="238" t="s">
        <v>179</v>
      </c>
      <c r="M554" s="235">
        <v>0</v>
      </c>
      <c r="N554" s="236"/>
      <c r="O554" s="235">
        <v>0</v>
      </c>
      <c r="P554" s="284" t="s">
        <v>4991</v>
      </c>
      <c r="Q554" s="237" t="s">
        <v>4992</v>
      </c>
      <c r="R554" s="242" t="s">
        <v>4993</v>
      </c>
      <c r="S554" s="234"/>
      <c r="T554" s="237"/>
      <c r="U554" s="234"/>
      <c r="V554" s="234"/>
      <c r="W554" s="238" t="s">
        <v>4630</v>
      </c>
      <c r="X554" s="234" t="s">
        <v>4631</v>
      </c>
      <c r="Y554" s="234" t="s">
        <v>6115</v>
      </c>
    </row>
    <row r="555" spans="1:25" ht="14.25" customHeight="1">
      <c r="A555" s="281" t="s">
        <v>4568</v>
      </c>
      <c r="B555" s="238">
        <v>575</v>
      </c>
      <c r="C555" s="249" t="s">
        <v>6093</v>
      </c>
      <c r="D555" s="249" t="s">
        <v>4381</v>
      </c>
      <c r="E555" s="238" t="s">
        <v>4858</v>
      </c>
      <c r="F555" s="249">
        <v>526</v>
      </c>
      <c r="G555" s="249" t="s">
        <v>4381</v>
      </c>
      <c r="H555" s="237" t="s">
        <v>4989</v>
      </c>
      <c r="I555" s="249" t="s">
        <v>6109</v>
      </c>
      <c r="J555" s="234" t="s">
        <v>6116</v>
      </c>
      <c r="K555" s="237" t="s">
        <v>4381</v>
      </c>
      <c r="L555" s="238" t="s">
        <v>179</v>
      </c>
      <c r="M555" s="235">
        <v>0</v>
      </c>
      <c r="N555" s="236"/>
      <c r="O555" s="235">
        <v>0</v>
      </c>
      <c r="P555" s="284" t="s">
        <v>4991</v>
      </c>
      <c r="Q555" s="237" t="s">
        <v>4992</v>
      </c>
      <c r="R555" s="237" t="s">
        <v>4993</v>
      </c>
      <c r="S555" s="234"/>
      <c r="T555" s="237"/>
      <c r="U555" s="234"/>
      <c r="V555" s="234"/>
      <c r="W555" s="238" t="s">
        <v>4611</v>
      </c>
      <c r="X555" s="234" t="s">
        <v>4612</v>
      </c>
      <c r="Y555" s="234" t="s">
        <v>6117</v>
      </c>
    </row>
    <row r="556" spans="1:25" ht="14.25" customHeight="1">
      <c r="A556" s="281" t="s">
        <v>4568</v>
      </c>
      <c r="B556" s="238">
        <v>576</v>
      </c>
      <c r="C556" s="249" t="s">
        <v>6093</v>
      </c>
      <c r="D556" s="237" t="s">
        <v>4344</v>
      </c>
      <c r="E556" s="238" t="s">
        <v>4614</v>
      </c>
      <c r="F556" s="249">
        <v>489</v>
      </c>
      <c r="G556" s="249" t="s">
        <v>6118</v>
      </c>
      <c r="H556" s="237" t="s">
        <v>4989</v>
      </c>
      <c r="I556" s="249" t="s">
        <v>6109</v>
      </c>
      <c r="J556" s="234" t="s">
        <v>6119</v>
      </c>
      <c r="K556" s="237" t="s">
        <v>4843</v>
      </c>
      <c r="L556" s="238" t="s">
        <v>179</v>
      </c>
      <c r="M556" s="235">
        <v>1000</v>
      </c>
      <c r="N556" s="236"/>
      <c r="O556" s="235">
        <v>1000</v>
      </c>
      <c r="P556" s="284" t="s">
        <v>4991</v>
      </c>
      <c r="Q556" s="237" t="s">
        <v>4992</v>
      </c>
      <c r="R556" s="242" t="s">
        <v>4993</v>
      </c>
      <c r="S556" s="234"/>
      <c r="T556" s="237"/>
      <c r="U556" s="234"/>
      <c r="V556" s="234"/>
      <c r="W556" s="238" t="s">
        <v>4591</v>
      </c>
      <c r="X556" s="239" t="s">
        <v>4592</v>
      </c>
      <c r="Y556" s="234" t="s">
        <v>6120</v>
      </c>
    </row>
    <row r="557" spans="1:25" ht="14.25" customHeight="1">
      <c r="A557" s="281" t="s">
        <v>4568</v>
      </c>
      <c r="B557" s="238">
        <v>577</v>
      </c>
      <c r="C557" s="249" t="s">
        <v>6093</v>
      </c>
      <c r="D557" s="237" t="s">
        <v>4673</v>
      </c>
      <c r="E557" s="238" t="s">
        <v>4674</v>
      </c>
      <c r="F557" s="249">
        <v>541</v>
      </c>
      <c r="G557" s="249" t="s">
        <v>6121</v>
      </c>
      <c r="H557" s="237" t="s">
        <v>4989</v>
      </c>
      <c r="I557" s="249" t="s">
        <v>6109</v>
      </c>
      <c r="J557" s="234" t="s">
        <v>6122</v>
      </c>
      <c r="K557" s="237" t="s">
        <v>4903</v>
      </c>
      <c r="L557" s="238" t="s">
        <v>179</v>
      </c>
      <c r="M557" s="235">
        <v>500</v>
      </c>
      <c r="N557" s="236"/>
      <c r="O557" s="235">
        <v>500</v>
      </c>
      <c r="P557" s="284" t="s">
        <v>4991</v>
      </c>
      <c r="Q557" s="237" t="s">
        <v>4992</v>
      </c>
      <c r="R557" s="242" t="s">
        <v>4993</v>
      </c>
      <c r="S557" s="234"/>
      <c r="T557" s="237" t="s">
        <v>6123</v>
      </c>
      <c r="U557" s="234"/>
      <c r="V557" s="234"/>
      <c r="W557" s="238" t="s">
        <v>4599</v>
      </c>
      <c r="X557" s="234" t="s">
        <v>4600</v>
      </c>
      <c r="Y557" s="234" t="s">
        <v>6124</v>
      </c>
    </row>
    <row r="558" spans="1:25" ht="14.25" customHeight="1">
      <c r="A558" s="281" t="s">
        <v>4568</v>
      </c>
      <c r="B558" s="238">
        <v>578</v>
      </c>
      <c r="C558" s="249" t="s">
        <v>6093</v>
      </c>
      <c r="D558" s="237" t="s">
        <v>4673</v>
      </c>
      <c r="E558" s="238" t="s">
        <v>4674</v>
      </c>
      <c r="F558" s="249">
        <v>113539</v>
      </c>
      <c r="G558" s="249" t="s">
        <v>6125</v>
      </c>
      <c r="H558" s="237" t="s">
        <v>4989</v>
      </c>
      <c r="I558" s="249" t="s">
        <v>6109</v>
      </c>
      <c r="J558" s="234" t="s">
        <v>6126</v>
      </c>
      <c r="K558" s="237" t="s">
        <v>4677</v>
      </c>
      <c r="L558" s="238" t="s">
        <v>179</v>
      </c>
      <c r="M558" s="235">
        <v>0</v>
      </c>
      <c r="N558" s="236"/>
      <c r="O558" s="235">
        <v>0</v>
      </c>
      <c r="P558" s="284" t="s">
        <v>4991</v>
      </c>
      <c r="Q558" s="237" t="s">
        <v>4992</v>
      </c>
      <c r="R558" s="242" t="s">
        <v>4993</v>
      </c>
      <c r="S558" s="234"/>
      <c r="T558" s="237"/>
      <c r="U558" s="234"/>
      <c r="V558" s="234"/>
      <c r="W558" s="238" t="s">
        <v>4599</v>
      </c>
      <c r="X558" s="234" t="s">
        <v>4600</v>
      </c>
      <c r="Y558" s="234" t="s">
        <v>6127</v>
      </c>
    </row>
    <row r="559" spans="1:25" ht="14.25" customHeight="1">
      <c r="A559" s="281" t="s">
        <v>4568</v>
      </c>
      <c r="B559" s="238">
        <v>579</v>
      </c>
      <c r="C559" s="249" t="s">
        <v>6093</v>
      </c>
      <c r="D559" s="249" t="s">
        <v>4619</v>
      </c>
      <c r="E559" s="238" t="s">
        <v>4620</v>
      </c>
      <c r="F559" s="249">
        <v>431</v>
      </c>
      <c r="G559" s="249" t="s">
        <v>6128</v>
      </c>
      <c r="H559" s="237" t="s">
        <v>4989</v>
      </c>
      <c r="I559" s="249" t="s">
        <v>6109</v>
      </c>
      <c r="J559" s="234" t="s">
        <v>6129</v>
      </c>
      <c r="K559" s="237" t="s">
        <v>4857</v>
      </c>
      <c r="L559" s="238" t="s">
        <v>179</v>
      </c>
      <c r="M559" s="235">
        <v>0</v>
      </c>
      <c r="N559" s="236"/>
      <c r="O559" s="235">
        <v>0</v>
      </c>
      <c r="P559" s="284" t="s">
        <v>4991</v>
      </c>
      <c r="Q559" s="237" t="s">
        <v>4992</v>
      </c>
      <c r="R559" s="242" t="s">
        <v>4993</v>
      </c>
      <c r="S559" s="234"/>
      <c r="T559" s="237"/>
      <c r="U559" s="234"/>
      <c r="V559" s="234"/>
      <c r="W559" s="237" t="s">
        <v>4624</v>
      </c>
      <c r="X559" s="237" t="s">
        <v>4624</v>
      </c>
      <c r="Y559" s="234" t="s">
        <v>6130</v>
      </c>
    </row>
    <row r="560" spans="1:25" ht="14.25" customHeight="1">
      <c r="A560" s="281" t="s">
        <v>4568</v>
      </c>
      <c r="B560" s="238">
        <v>580</v>
      </c>
      <c r="C560" s="249" t="s">
        <v>6093</v>
      </c>
      <c r="D560" s="249" t="s">
        <v>4619</v>
      </c>
      <c r="E560" s="238" t="s">
        <v>4595</v>
      </c>
      <c r="F560" s="249">
        <v>114004</v>
      </c>
      <c r="G560" s="249" t="s">
        <v>6131</v>
      </c>
      <c r="H560" s="237" t="s">
        <v>4989</v>
      </c>
      <c r="I560" s="249" t="s">
        <v>6109</v>
      </c>
      <c r="J560" s="234" t="s">
        <v>6132</v>
      </c>
      <c r="K560" s="237" t="s">
        <v>4783</v>
      </c>
      <c r="L560" s="238" t="s">
        <v>179</v>
      </c>
      <c r="M560" s="235">
        <v>500</v>
      </c>
      <c r="N560" s="236"/>
      <c r="O560" s="235">
        <v>500</v>
      </c>
      <c r="P560" s="284" t="s">
        <v>4991</v>
      </c>
      <c r="Q560" s="237" t="s">
        <v>4992</v>
      </c>
      <c r="R560" s="242" t="s">
        <v>4993</v>
      </c>
      <c r="S560" s="234"/>
      <c r="T560" s="237"/>
      <c r="U560" s="234"/>
      <c r="V560" s="234"/>
      <c r="W560" s="237" t="s">
        <v>4624</v>
      </c>
      <c r="X560" s="237" t="s">
        <v>4624</v>
      </c>
      <c r="Y560" s="234" t="s">
        <v>6133</v>
      </c>
    </row>
    <row r="561" spans="1:25" ht="14.25" customHeight="1">
      <c r="A561" s="281" t="s">
        <v>4568</v>
      </c>
      <c r="B561" s="238">
        <v>581</v>
      </c>
      <c r="C561" s="249" t="s">
        <v>6093</v>
      </c>
      <c r="D561" s="249" t="s">
        <v>4699</v>
      </c>
      <c r="E561" s="238" t="s">
        <v>4700</v>
      </c>
      <c r="F561" s="249">
        <v>435</v>
      </c>
      <c r="G561" s="249" t="s">
        <v>4699</v>
      </c>
      <c r="H561" s="237" t="s">
        <v>4989</v>
      </c>
      <c r="I561" s="249" t="s">
        <v>6109</v>
      </c>
      <c r="J561" s="234" t="s">
        <v>6134</v>
      </c>
      <c r="K561" s="237" t="s">
        <v>4703</v>
      </c>
      <c r="L561" s="238" t="s">
        <v>179</v>
      </c>
      <c r="M561" s="235">
        <v>1000</v>
      </c>
      <c r="N561" s="236"/>
      <c r="O561" s="235">
        <v>1000</v>
      </c>
      <c r="P561" s="284" t="s">
        <v>4991</v>
      </c>
      <c r="Q561" s="237" t="s">
        <v>4992</v>
      </c>
      <c r="R561" s="242">
        <v>44978</v>
      </c>
      <c r="S561" s="234"/>
      <c r="T561" s="237" t="s">
        <v>6135</v>
      </c>
      <c r="U561" s="234"/>
      <c r="V561" s="234"/>
      <c r="W561" s="238" t="s">
        <v>4585</v>
      </c>
      <c r="X561" s="234" t="s">
        <v>4586</v>
      </c>
      <c r="Y561" s="234" t="s">
        <v>6136</v>
      </c>
    </row>
    <row r="562" spans="1:25" ht="14.25" customHeight="1">
      <c r="A562" s="281" t="s">
        <v>4568</v>
      </c>
      <c r="B562" s="238">
        <v>582</v>
      </c>
      <c r="C562" s="249" t="s">
        <v>6093</v>
      </c>
      <c r="D562" s="249" t="s">
        <v>4710</v>
      </c>
      <c r="E562" s="238" t="s">
        <v>4711</v>
      </c>
      <c r="F562" s="249">
        <v>471</v>
      </c>
      <c r="G562" s="249" t="s">
        <v>6137</v>
      </c>
      <c r="H562" s="237" t="s">
        <v>4989</v>
      </c>
      <c r="I562" s="249" t="s">
        <v>6109</v>
      </c>
      <c r="J562" s="234" t="s">
        <v>6138</v>
      </c>
      <c r="K562" s="237" t="s">
        <v>4739</v>
      </c>
      <c r="L562" s="238" t="s">
        <v>179</v>
      </c>
      <c r="M562" s="235">
        <v>0</v>
      </c>
      <c r="N562" s="236"/>
      <c r="O562" s="235">
        <v>0</v>
      </c>
      <c r="P562" s="284" t="s">
        <v>4991</v>
      </c>
      <c r="Q562" s="237" t="s">
        <v>4992</v>
      </c>
      <c r="R562" s="242" t="s">
        <v>4993</v>
      </c>
      <c r="S562" s="234" t="s">
        <v>6139</v>
      </c>
      <c r="T562" s="237"/>
      <c r="U562" s="234"/>
      <c r="V562" s="234"/>
      <c r="W562" s="238" t="s">
        <v>4585</v>
      </c>
      <c r="X562" s="234" t="s">
        <v>4586</v>
      </c>
      <c r="Y562" s="234" t="s">
        <v>6140</v>
      </c>
    </row>
    <row r="563" spans="1:25" ht="14.25" customHeight="1">
      <c r="A563" s="281" t="s">
        <v>4568</v>
      </c>
      <c r="B563" s="238">
        <v>583</v>
      </c>
      <c r="C563" s="249" t="s">
        <v>6093</v>
      </c>
      <c r="D563" s="249" t="s">
        <v>4710</v>
      </c>
      <c r="E563" s="238" t="s">
        <v>4716</v>
      </c>
      <c r="F563" s="249">
        <v>113538</v>
      </c>
      <c r="G563" s="249" t="s">
        <v>6141</v>
      </c>
      <c r="H563" s="237" t="s">
        <v>4989</v>
      </c>
      <c r="I563" s="249" t="s">
        <v>6109</v>
      </c>
      <c r="J563" s="234" t="s">
        <v>6142</v>
      </c>
      <c r="K563" s="237" t="s">
        <v>4719</v>
      </c>
      <c r="L563" s="238" t="s">
        <v>179</v>
      </c>
      <c r="M563" s="235">
        <v>0</v>
      </c>
      <c r="N563" s="236"/>
      <c r="O563" s="235">
        <v>0</v>
      </c>
      <c r="P563" s="284" t="s">
        <v>4991</v>
      </c>
      <c r="Q563" s="237" t="s">
        <v>4992</v>
      </c>
      <c r="R563" s="242" t="s">
        <v>4993</v>
      </c>
      <c r="S563" s="234" t="s">
        <v>6139</v>
      </c>
      <c r="T563" s="237"/>
      <c r="U563" s="234"/>
      <c r="V563" s="234"/>
      <c r="W563" s="238" t="s">
        <v>4585</v>
      </c>
      <c r="X563" s="234" t="s">
        <v>4586</v>
      </c>
      <c r="Y563" s="234" t="s">
        <v>4835</v>
      </c>
    </row>
    <row r="564" spans="1:25" ht="14.25" customHeight="1">
      <c r="A564" s="281" t="s">
        <v>4568</v>
      </c>
      <c r="B564" s="285">
        <v>584</v>
      </c>
      <c r="C564" s="299" t="s">
        <v>6093</v>
      </c>
      <c r="D564" s="299" t="s">
        <v>4710</v>
      </c>
      <c r="E564" s="285" t="s">
        <v>4716</v>
      </c>
      <c r="F564" s="299">
        <v>122338</v>
      </c>
      <c r="G564" s="299" t="s">
        <v>6143</v>
      </c>
      <c r="H564" s="286" t="s">
        <v>4989</v>
      </c>
      <c r="I564" s="299" t="s">
        <v>6109</v>
      </c>
      <c r="J564" s="234" t="s">
        <v>6144</v>
      </c>
      <c r="K564" s="286" t="s">
        <v>5316</v>
      </c>
      <c r="L564" s="285" t="s">
        <v>179</v>
      </c>
      <c r="M564" s="235">
        <v>0</v>
      </c>
      <c r="N564" s="236"/>
      <c r="O564" s="235">
        <v>0</v>
      </c>
      <c r="P564" s="284" t="s">
        <v>4991</v>
      </c>
      <c r="Q564" s="237" t="s">
        <v>4992</v>
      </c>
      <c r="R564" s="242" t="s">
        <v>4993</v>
      </c>
      <c r="S564" s="234" t="s">
        <v>6139</v>
      </c>
      <c r="T564" s="237"/>
      <c r="U564" s="234"/>
      <c r="V564" s="234"/>
      <c r="W564" s="238" t="s">
        <v>4585</v>
      </c>
      <c r="X564" s="234" t="s">
        <v>4586</v>
      </c>
      <c r="Y564" s="234" t="s">
        <v>6145</v>
      </c>
    </row>
    <row r="565" spans="1:25" ht="14.25" customHeight="1">
      <c r="A565" s="281" t="s">
        <v>4568</v>
      </c>
      <c r="B565" s="238">
        <v>585</v>
      </c>
      <c r="C565" s="249" t="s">
        <v>6093</v>
      </c>
      <c r="D565" s="249" t="s">
        <v>4117</v>
      </c>
      <c r="E565" s="238" t="s">
        <v>4587</v>
      </c>
      <c r="F565" s="249">
        <v>416</v>
      </c>
      <c r="G565" s="249" t="s">
        <v>6146</v>
      </c>
      <c r="H565" s="237" t="s">
        <v>4989</v>
      </c>
      <c r="I565" s="249" t="s">
        <v>6109</v>
      </c>
      <c r="J565" s="234" t="s">
        <v>6147</v>
      </c>
      <c r="K565" s="237" t="s">
        <v>4942</v>
      </c>
      <c r="L565" s="238" t="s">
        <v>179</v>
      </c>
      <c r="M565" s="235">
        <v>500</v>
      </c>
      <c r="N565" s="236"/>
      <c r="O565" s="235">
        <v>500</v>
      </c>
      <c r="P565" s="284" t="s">
        <v>4991</v>
      </c>
      <c r="Q565" s="237" t="s">
        <v>4992</v>
      </c>
      <c r="R565" s="242" t="s">
        <v>4993</v>
      </c>
      <c r="S565" s="234"/>
      <c r="T565" s="237"/>
      <c r="U565" s="234"/>
      <c r="V565" s="234"/>
      <c r="W565" s="238" t="s">
        <v>4591</v>
      </c>
      <c r="X565" s="239" t="s">
        <v>4592</v>
      </c>
      <c r="Y565" s="234" t="s">
        <v>5631</v>
      </c>
    </row>
    <row r="566" spans="1:25" ht="14.25" customHeight="1">
      <c r="A566" s="281" t="s">
        <v>4568</v>
      </c>
      <c r="B566" s="238">
        <v>586</v>
      </c>
      <c r="C566" s="249" t="s">
        <v>6093</v>
      </c>
      <c r="D566" s="249" t="s">
        <v>4117</v>
      </c>
      <c r="E566" s="238" t="s">
        <v>4683</v>
      </c>
      <c r="F566" s="249">
        <v>482</v>
      </c>
      <c r="G566" s="249" t="s">
        <v>6148</v>
      </c>
      <c r="H566" s="237" t="s">
        <v>4989</v>
      </c>
      <c r="I566" s="249" t="s">
        <v>6109</v>
      </c>
      <c r="J566" s="234" t="s">
        <v>6149</v>
      </c>
      <c r="K566" s="237" t="s">
        <v>4690</v>
      </c>
      <c r="L566" s="238" t="s">
        <v>179</v>
      </c>
      <c r="M566" s="235">
        <v>500</v>
      </c>
      <c r="N566" s="236"/>
      <c r="O566" s="235">
        <v>500</v>
      </c>
      <c r="P566" s="284" t="s">
        <v>4991</v>
      </c>
      <c r="Q566" s="237" t="s">
        <v>4992</v>
      </c>
      <c r="R566" s="242" t="s">
        <v>4993</v>
      </c>
      <c r="S566" s="234"/>
      <c r="T566" s="237"/>
      <c r="U566" s="234"/>
      <c r="V566" s="234"/>
      <c r="W566" s="238" t="s">
        <v>4591</v>
      </c>
      <c r="X566" s="239" t="s">
        <v>4592</v>
      </c>
      <c r="Y566" s="234" t="s">
        <v>6150</v>
      </c>
    </row>
    <row r="567" spans="1:25" ht="14.25" customHeight="1">
      <c r="A567" s="281" t="s">
        <v>4568</v>
      </c>
      <c r="B567" s="238">
        <v>587</v>
      </c>
      <c r="C567" s="249" t="s">
        <v>6093</v>
      </c>
      <c r="D567" s="249" t="s">
        <v>4117</v>
      </c>
      <c r="E567" s="238" t="s">
        <v>4654</v>
      </c>
      <c r="F567" s="249">
        <v>114005</v>
      </c>
      <c r="G567" s="249" t="s">
        <v>6151</v>
      </c>
      <c r="H567" s="237" t="s">
        <v>4989</v>
      </c>
      <c r="I567" s="249" t="s">
        <v>6109</v>
      </c>
      <c r="J567" s="234" t="s">
        <v>6152</v>
      </c>
      <c r="K567" s="237" t="s">
        <v>5871</v>
      </c>
      <c r="L567" s="238" t="s">
        <v>179</v>
      </c>
      <c r="M567" s="235">
        <v>1000</v>
      </c>
      <c r="N567" s="236"/>
      <c r="O567" s="236"/>
      <c r="P567" s="284" t="s">
        <v>4991</v>
      </c>
      <c r="Q567" s="237" t="s">
        <v>4992</v>
      </c>
      <c r="R567" s="242" t="s">
        <v>4993</v>
      </c>
      <c r="S567" s="234"/>
      <c r="T567" s="237"/>
      <c r="U567" s="234"/>
      <c r="V567" s="234"/>
      <c r="W567" s="238" t="s">
        <v>4577</v>
      </c>
      <c r="X567" s="234" t="s">
        <v>4578</v>
      </c>
      <c r="Y567" s="234" t="s">
        <v>6153</v>
      </c>
    </row>
    <row r="568" spans="1:25" ht="14.25" customHeight="1">
      <c r="A568" s="281" t="s">
        <v>4568</v>
      </c>
      <c r="B568" s="238">
        <v>588</v>
      </c>
      <c r="C568" s="249" t="s">
        <v>6093</v>
      </c>
      <c r="D568" s="249" t="s">
        <v>4117</v>
      </c>
      <c r="E568" s="238" t="s">
        <v>4587</v>
      </c>
      <c r="F568" s="249">
        <v>121681</v>
      </c>
      <c r="G568" s="249" t="s">
        <v>6154</v>
      </c>
      <c r="H568" s="237" t="s">
        <v>4989</v>
      </c>
      <c r="I568" s="249" t="s">
        <v>6109</v>
      </c>
      <c r="J568" s="234" t="s">
        <v>6155</v>
      </c>
      <c r="K568" s="237" t="s">
        <v>4929</v>
      </c>
      <c r="L568" s="238" t="s">
        <v>179</v>
      </c>
      <c r="M568" s="235">
        <v>0</v>
      </c>
      <c r="N568" s="236"/>
      <c r="O568" s="236"/>
      <c r="P568" s="284" t="s">
        <v>4991</v>
      </c>
      <c r="Q568" s="237" t="s">
        <v>4992</v>
      </c>
      <c r="R568" s="242" t="s">
        <v>4993</v>
      </c>
      <c r="S568" s="234"/>
      <c r="T568" s="237"/>
      <c r="U568" s="234"/>
      <c r="V568" s="234"/>
      <c r="W568" s="238" t="s">
        <v>4591</v>
      </c>
      <c r="X568" s="239" t="s">
        <v>4592</v>
      </c>
      <c r="Y568" s="234" t="s">
        <v>6156</v>
      </c>
    </row>
    <row r="569" spans="1:25" ht="14.25" customHeight="1">
      <c r="A569" s="281" t="s">
        <v>4568</v>
      </c>
      <c r="B569" s="238">
        <v>589</v>
      </c>
      <c r="C569" s="249" t="s">
        <v>6093</v>
      </c>
      <c r="D569" s="249" t="s">
        <v>4117</v>
      </c>
      <c r="E569" s="238" t="s">
        <v>4683</v>
      </c>
      <c r="F569" s="249">
        <v>121735</v>
      </c>
      <c r="G569" s="249" t="s">
        <v>6157</v>
      </c>
      <c r="H569" s="237" t="s">
        <v>4989</v>
      </c>
      <c r="I569" s="249" t="s">
        <v>6109</v>
      </c>
      <c r="J569" s="234" t="s">
        <v>6158</v>
      </c>
      <c r="K569" s="237" t="s">
        <v>4690</v>
      </c>
      <c r="L569" s="238" t="s">
        <v>179</v>
      </c>
      <c r="M569" s="235">
        <v>500</v>
      </c>
      <c r="N569" s="236"/>
      <c r="O569" s="236"/>
      <c r="P569" s="284" t="s">
        <v>4991</v>
      </c>
      <c r="Q569" s="237" t="s">
        <v>4992</v>
      </c>
      <c r="R569" s="242" t="s">
        <v>4993</v>
      </c>
      <c r="S569" s="234"/>
      <c r="T569" s="237"/>
      <c r="U569" s="234"/>
      <c r="V569" s="234"/>
      <c r="W569" s="238" t="s">
        <v>4591</v>
      </c>
      <c r="X569" s="239" t="s">
        <v>4592</v>
      </c>
      <c r="Y569" s="234" t="s">
        <v>6159</v>
      </c>
    </row>
    <row r="570" spans="1:25" ht="14.25" customHeight="1">
      <c r="A570" s="281" t="s">
        <v>4568</v>
      </c>
      <c r="B570" s="282">
        <v>590</v>
      </c>
      <c r="C570" s="300" t="s">
        <v>6093</v>
      </c>
      <c r="D570" s="281" t="s">
        <v>4570</v>
      </c>
      <c r="E570" s="282" t="s">
        <v>4571</v>
      </c>
      <c r="F570" s="300">
        <v>461</v>
      </c>
      <c r="G570" s="300" t="s">
        <v>4403</v>
      </c>
      <c r="H570" s="281" t="s">
        <v>4989</v>
      </c>
      <c r="I570" s="300" t="s">
        <v>6109</v>
      </c>
      <c r="J570" s="234" t="s">
        <v>6160</v>
      </c>
      <c r="K570" s="281" t="s">
        <v>4403</v>
      </c>
      <c r="L570" s="282" t="s">
        <v>179</v>
      </c>
      <c r="M570" s="235">
        <v>0</v>
      </c>
      <c r="N570" s="236"/>
      <c r="O570" s="250"/>
      <c r="P570" s="284" t="s">
        <v>4991</v>
      </c>
      <c r="Q570" s="237" t="s">
        <v>4992</v>
      </c>
      <c r="R570" s="242" t="s">
        <v>4993</v>
      </c>
      <c r="S570" s="234" t="s">
        <v>6139</v>
      </c>
      <c r="T570" s="237"/>
      <c r="U570" s="234"/>
      <c r="V570" s="234"/>
      <c r="W570" s="238" t="s">
        <v>4577</v>
      </c>
      <c r="X570" s="234" t="s">
        <v>4578</v>
      </c>
      <c r="Y570" s="234" t="s">
        <v>6161</v>
      </c>
    </row>
    <row r="571" spans="1:25" ht="14.25" customHeight="1">
      <c r="A571" s="281" t="s">
        <v>4568</v>
      </c>
      <c r="B571" s="238">
        <v>591</v>
      </c>
      <c r="C571" s="249" t="s">
        <v>6093</v>
      </c>
      <c r="D571" s="237" t="s">
        <v>4724</v>
      </c>
      <c r="E571" s="238" t="s">
        <v>4773</v>
      </c>
      <c r="F571" s="249">
        <v>352</v>
      </c>
      <c r="G571" s="249" t="s">
        <v>6162</v>
      </c>
      <c r="H571" s="237" t="s">
        <v>4989</v>
      </c>
      <c r="I571" s="249" t="s">
        <v>6109</v>
      </c>
      <c r="J571" s="234" t="s">
        <v>6163</v>
      </c>
      <c r="K571" s="237" t="s">
        <v>4969</v>
      </c>
      <c r="L571" s="238" t="s">
        <v>179</v>
      </c>
      <c r="M571" s="235">
        <v>0</v>
      </c>
      <c r="N571" s="236"/>
      <c r="O571" s="236"/>
      <c r="P571" s="284" t="s">
        <v>4991</v>
      </c>
      <c r="Q571" s="237" t="s">
        <v>4992</v>
      </c>
      <c r="R571" s="242" t="s">
        <v>4993</v>
      </c>
      <c r="S571" s="234"/>
      <c r="T571" s="237"/>
      <c r="U571" s="234"/>
      <c r="V571" s="234"/>
      <c r="W571" s="238" t="s">
        <v>4729</v>
      </c>
      <c r="X571" s="234" t="s">
        <v>4730</v>
      </c>
      <c r="Y571" s="234" t="s">
        <v>6164</v>
      </c>
    </row>
    <row r="572" spans="1:25" ht="14.25" customHeight="1">
      <c r="A572" s="281" t="s">
        <v>4568</v>
      </c>
      <c r="B572" s="238">
        <v>592</v>
      </c>
      <c r="C572" s="249" t="s">
        <v>6093</v>
      </c>
      <c r="D572" s="237" t="s">
        <v>4724</v>
      </c>
      <c r="E572" s="238" t="s">
        <v>4725</v>
      </c>
      <c r="F572" s="249">
        <v>113540</v>
      </c>
      <c r="G572" s="249" t="s">
        <v>6165</v>
      </c>
      <c r="H572" s="237" t="s">
        <v>4989</v>
      </c>
      <c r="I572" s="249" t="s">
        <v>6109</v>
      </c>
      <c r="J572" s="234" t="s">
        <v>6166</v>
      </c>
      <c r="K572" s="237" t="s">
        <v>4765</v>
      </c>
      <c r="L572" s="238" t="s">
        <v>179</v>
      </c>
      <c r="M572" s="235">
        <v>2000</v>
      </c>
      <c r="N572" s="236"/>
      <c r="O572" s="236"/>
      <c r="P572" s="284" t="s">
        <v>4991</v>
      </c>
      <c r="Q572" s="237" t="s">
        <v>4992</v>
      </c>
      <c r="R572" s="242">
        <v>44978</v>
      </c>
      <c r="S572" s="234"/>
      <c r="T572" s="237" t="s">
        <v>6167</v>
      </c>
      <c r="U572" s="234"/>
      <c r="V572" s="234"/>
      <c r="W572" s="238" t="s">
        <v>4729</v>
      </c>
      <c r="X572" s="234" t="s">
        <v>4730</v>
      </c>
      <c r="Y572" s="234" t="s">
        <v>6168</v>
      </c>
    </row>
    <row r="573" spans="1:25" ht="14.25" customHeight="1">
      <c r="A573" s="281" t="s">
        <v>4568</v>
      </c>
      <c r="B573" s="238">
        <v>593</v>
      </c>
      <c r="C573" s="249" t="s">
        <v>6093</v>
      </c>
      <c r="D573" s="249" t="s">
        <v>4385</v>
      </c>
      <c r="E573" s="238" t="s">
        <v>5097</v>
      </c>
      <c r="F573" s="249">
        <v>343</v>
      </c>
      <c r="G573" s="249" t="s">
        <v>6169</v>
      </c>
      <c r="H573" s="237" t="s">
        <v>4989</v>
      </c>
      <c r="I573" s="249" t="s">
        <v>6109</v>
      </c>
      <c r="J573" s="234" t="s">
        <v>6170</v>
      </c>
      <c r="K573" s="237" t="s">
        <v>5100</v>
      </c>
      <c r="L573" s="238" t="s">
        <v>179</v>
      </c>
      <c r="M573" s="235">
        <v>1000</v>
      </c>
      <c r="N573" s="236"/>
      <c r="O573" s="236"/>
      <c r="P573" s="284" t="s">
        <v>4991</v>
      </c>
      <c r="Q573" s="237" t="s">
        <v>4992</v>
      </c>
      <c r="R573" s="242" t="s">
        <v>4993</v>
      </c>
      <c r="S573" s="241"/>
      <c r="T573" s="237"/>
      <c r="U573" s="234"/>
      <c r="V573" s="234"/>
      <c r="W573" s="238" t="s">
        <v>4630</v>
      </c>
      <c r="X573" s="234" t="s">
        <v>4631</v>
      </c>
      <c r="Y573" s="234" t="s">
        <v>6171</v>
      </c>
    </row>
    <row r="574" spans="1:25" ht="14.25" customHeight="1">
      <c r="A574" s="281" t="s">
        <v>4568</v>
      </c>
      <c r="B574" s="238">
        <v>594</v>
      </c>
      <c r="C574" s="249" t="s">
        <v>6093</v>
      </c>
      <c r="D574" s="249" t="s">
        <v>4385</v>
      </c>
      <c r="E574" s="238" t="s">
        <v>4626</v>
      </c>
      <c r="F574" s="249">
        <v>113408</v>
      </c>
      <c r="G574" s="249" t="s">
        <v>6172</v>
      </c>
      <c r="H574" s="237" t="s">
        <v>4989</v>
      </c>
      <c r="I574" s="249" t="s">
        <v>6109</v>
      </c>
      <c r="J574" s="234" t="s">
        <v>6173</v>
      </c>
      <c r="K574" s="237" t="s">
        <v>4629</v>
      </c>
      <c r="L574" s="238" t="s">
        <v>179</v>
      </c>
      <c r="M574" s="235">
        <v>0</v>
      </c>
      <c r="N574" s="236"/>
      <c r="O574" s="236"/>
      <c r="P574" s="284" t="s">
        <v>4991</v>
      </c>
      <c r="Q574" s="237" t="s">
        <v>4992</v>
      </c>
      <c r="R574" s="242" t="s">
        <v>4993</v>
      </c>
      <c r="S574" s="241"/>
      <c r="T574" s="237"/>
      <c r="U574" s="234"/>
      <c r="V574" s="234"/>
      <c r="W574" s="238" t="s">
        <v>4640</v>
      </c>
      <c r="X574" s="234" t="s">
        <v>4641</v>
      </c>
      <c r="Y574" s="234" t="s">
        <v>6174</v>
      </c>
    </row>
    <row r="575" spans="1:25" ht="14.25" customHeight="1">
      <c r="A575" s="281" t="s">
        <v>4568</v>
      </c>
      <c r="B575" s="238">
        <v>595</v>
      </c>
      <c r="C575" s="249" t="s">
        <v>6093</v>
      </c>
      <c r="D575" s="249" t="s">
        <v>4385</v>
      </c>
      <c r="E575" s="238" t="s">
        <v>4626</v>
      </c>
      <c r="F575" s="249">
        <v>113918</v>
      </c>
      <c r="G575" s="249" t="s">
        <v>6175</v>
      </c>
      <c r="H575" s="237" t="s">
        <v>4989</v>
      </c>
      <c r="I575" s="249" t="s">
        <v>6109</v>
      </c>
      <c r="J575" s="234" t="s">
        <v>6176</v>
      </c>
      <c r="K575" s="237" t="s">
        <v>4629</v>
      </c>
      <c r="L575" s="238" t="s">
        <v>179</v>
      </c>
      <c r="M575" s="235">
        <v>1000</v>
      </c>
      <c r="N575" s="236"/>
      <c r="O575" s="236"/>
      <c r="P575" s="284" t="s">
        <v>4991</v>
      </c>
      <c r="Q575" s="237" t="s">
        <v>4992</v>
      </c>
      <c r="R575" s="242">
        <v>45307</v>
      </c>
      <c r="S575" s="241"/>
      <c r="T575" s="237" t="s">
        <v>6177</v>
      </c>
      <c r="U575" s="234"/>
      <c r="V575" s="234"/>
      <c r="W575" s="238" t="s">
        <v>4640</v>
      </c>
      <c r="X575" s="234" t="s">
        <v>4641</v>
      </c>
      <c r="Y575" s="234" t="s">
        <v>6178</v>
      </c>
    </row>
    <row r="576" spans="1:25" ht="14.25" customHeight="1">
      <c r="A576" s="281" t="s">
        <v>4568</v>
      </c>
      <c r="B576" s="238">
        <v>596</v>
      </c>
      <c r="C576" s="249" t="s">
        <v>6093</v>
      </c>
      <c r="D576" s="249" t="s">
        <v>4385</v>
      </c>
      <c r="E576" s="238" t="s">
        <v>4635</v>
      </c>
      <c r="F576" s="249">
        <v>121436</v>
      </c>
      <c r="G576" s="249" t="s">
        <v>6179</v>
      </c>
      <c r="H576" s="237" t="s">
        <v>4989</v>
      </c>
      <c r="I576" s="249" t="s">
        <v>6109</v>
      </c>
      <c r="J576" s="234" t="s">
        <v>6180</v>
      </c>
      <c r="K576" s="237" t="s">
        <v>4638</v>
      </c>
      <c r="L576" s="238" t="s">
        <v>179</v>
      </c>
      <c r="M576" s="235">
        <v>1500</v>
      </c>
      <c r="N576" s="236"/>
      <c r="O576" s="236"/>
      <c r="P576" s="284" t="s">
        <v>4991</v>
      </c>
      <c r="Q576" s="237" t="s">
        <v>4992</v>
      </c>
      <c r="R576" s="242" t="s">
        <v>4993</v>
      </c>
      <c r="S576" s="241"/>
      <c r="T576" s="237" t="s">
        <v>6177</v>
      </c>
      <c r="U576" s="234"/>
      <c r="V576" s="234"/>
      <c r="W576" s="238" t="s">
        <v>4640</v>
      </c>
      <c r="X576" s="234" t="s">
        <v>4641</v>
      </c>
      <c r="Y576" s="234" t="s">
        <v>6181</v>
      </c>
    </row>
    <row r="577" spans="1:25" ht="14.25" customHeight="1">
      <c r="A577" s="281" t="s">
        <v>4568</v>
      </c>
      <c r="B577" s="238">
        <v>597</v>
      </c>
      <c r="C577" s="249" t="s">
        <v>6093</v>
      </c>
      <c r="D577" s="249" t="s">
        <v>4416</v>
      </c>
      <c r="E577" s="238" t="s">
        <v>4753</v>
      </c>
      <c r="F577" s="249">
        <v>329</v>
      </c>
      <c r="G577" s="249" t="s">
        <v>4416</v>
      </c>
      <c r="H577" s="237" t="s">
        <v>4989</v>
      </c>
      <c r="I577" s="249" t="s">
        <v>6109</v>
      </c>
      <c r="J577" s="234" t="s">
        <v>6182</v>
      </c>
      <c r="K577" s="237" t="s">
        <v>4756</v>
      </c>
      <c r="L577" s="238" t="s">
        <v>179</v>
      </c>
      <c r="M577" s="235">
        <v>0</v>
      </c>
      <c r="N577" s="236"/>
      <c r="O577" s="236"/>
      <c r="P577" s="284" t="s">
        <v>4991</v>
      </c>
      <c r="Q577" s="237" t="s">
        <v>4992</v>
      </c>
      <c r="R577" s="242" t="s">
        <v>4993</v>
      </c>
      <c r="S577" s="234"/>
      <c r="T577" s="237"/>
      <c r="U577" s="234"/>
      <c r="V577" s="234"/>
      <c r="W577" s="238" t="s">
        <v>4611</v>
      </c>
      <c r="X577" s="234" t="s">
        <v>4612</v>
      </c>
      <c r="Y577" s="234" t="s">
        <v>6183</v>
      </c>
    </row>
    <row r="578" spans="1:25" ht="14.25" customHeight="1">
      <c r="A578" s="281" t="s">
        <v>4568</v>
      </c>
      <c r="B578" s="238">
        <v>598</v>
      </c>
      <c r="C578" s="249" t="s">
        <v>6093</v>
      </c>
      <c r="D578" s="249" t="s">
        <v>4358</v>
      </c>
      <c r="E578" s="238" t="s">
        <v>4996</v>
      </c>
      <c r="F578" s="249">
        <v>296</v>
      </c>
      <c r="G578" s="249" t="s">
        <v>4358</v>
      </c>
      <c r="H578" s="237" t="s">
        <v>4989</v>
      </c>
      <c r="I578" s="249" t="s">
        <v>6109</v>
      </c>
      <c r="J578" s="234" t="s">
        <v>6184</v>
      </c>
      <c r="K578" s="237" t="s">
        <v>4358</v>
      </c>
      <c r="L578" s="238" t="s">
        <v>179</v>
      </c>
      <c r="M578" s="235">
        <v>500</v>
      </c>
      <c r="N578" s="236"/>
      <c r="O578" s="236"/>
      <c r="P578" s="284" t="s">
        <v>4991</v>
      </c>
      <c r="Q578" s="237" t="s">
        <v>4992</v>
      </c>
      <c r="R578" s="242" t="s">
        <v>4993</v>
      </c>
      <c r="S578" s="234"/>
      <c r="T578" s="237"/>
      <c r="U578" s="234"/>
      <c r="V578" s="234"/>
      <c r="W578" s="238" t="s">
        <v>4611</v>
      </c>
      <c r="X578" s="234" t="s">
        <v>4612</v>
      </c>
      <c r="Y578" s="234" t="s">
        <v>6185</v>
      </c>
    </row>
    <row r="579" spans="1:25" ht="14.25" customHeight="1">
      <c r="A579" s="281" t="s">
        <v>4568</v>
      </c>
      <c r="B579" s="238">
        <v>599</v>
      </c>
      <c r="C579" s="249" t="s">
        <v>6093</v>
      </c>
      <c r="D579" s="240" t="s">
        <v>4862</v>
      </c>
      <c r="E579" s="238" t="s">
        <v>4614</v>
      </c>
      <c r="F579" s="249">
        <v>287</v>
      </c>
      <c r="G579" s="249" t="s">
        <v>6186</v>
      </c>
      <c r="H579" s="237" t="s">
        <v>4989</v>
      </c>
      <c r="I579" s="249" t="s">
        <v>6109</v>
      </c>
      <c r="J579" s="234" t="s">
        <v>6187</v>
      </c>
      <c r="K579" s="237" t="s">
        <v>4865</v>
      </c>
      <c r="L579" s="238" t="s">
        <v>179</v>
      </c>
      <c r="M579" s="235">
        <v>0</v>
      </c>
      <c r="N579" s="236"/>
      <c r="O579" s="236"/>
      <c r="P579" s="284" t="s">
        <v>4991</v>
      </c>
      <c r="Q579" s="237" t="s">
        <v>4992</v>
      </c>
      <c r="R579" s="242" t="s">
        <v>4993</v>
      </c>
      <c r="S579" s="234"/>
      <c r="T579" s="237" t="s">
        <v>6111</v>
      </c>
      <c r="U579" s="234"/>
      <c r="V579" s="234"/>
      <c r="W579" s="238" t="s">
        <v>4611</v>
      </c>
      <c r="X579" s="234" t="s">
        <v>4612</v>
      </c>
      <c r="Y579" s="234" t="s">
        <v>6188</v>
      </c>
    </row>
    <row r="580" spans="1:25" ht="14.25" customHeight="1">
      <c r="A580" s="281" t="s">
        <v>4568</v>
      </c>
      <c r="B580" s="238">
        <v>600</v>
      </c>
      <c r="C580" s="249" t="s">
        <v>6093</v>
      </c>
      <c r="D580" s="240" t="s">
        <v>4862</v>
      </c>
      <c r="E580" s="238" t="s">
        <v>4614</v>
      </c>
      <c r="F580" s="249">
        <v>121831</v>
      </c>
      <c r="G580" s="249" t="s">
        <v>6189</v>
      </c>
      <c r="H580" s="237" t="s">
        <v>4989</v>
      </c>
      <c r="I580" s="249" t="s">
        <v>6109</v>
      </c>
      <c r="J580" s="234" t="s">
        <v>6190</v>
      </c>
      <c r="K580" s="237" t="s">
        <v>4865</v>
      </c>
      <c r="L580" s="238" t="s">
        <v>179</v>
      </c>
      <c r="M580" s="235">
        <v>1000</v>
      </c>
      <c r="N580" s="236"/>
      <c r="O580" s="236"/>
      <c r="P580" s="284" t="s">
        <v>4991</v>
      </c>
      <c r="Q580" s="237" t="s">
        <v>4992</v>
      </c>
      <c r="R580" s="242" t="s">
        <v>4993</v>
      </c>
      <c r="S580" s="234"/>
      <c r="T580" s="237"/>
      <c r="U580" s="234"/>
      <c r="V580" s="234"/>
      <c r="W580" s="238" t="s">
        <v>4611</v>
      </c>
      <c r="X580" s="234" t="s">
        <v>4612</v>
      </c>
      <c r="Y580" s="234" t="s">
        <v>6191</v>
      </c>
    </row>
    <row r="581" spans="1:25" ht="14.25" customHeight="1">
      <c r="A581" s="281" t="s">
        <v>4568</v>
      </c>
      <c r="B581" s="238">
        <v>601</v>
      </c>
      <c r="C581" s="249" t="s">
        <v>6093</v>
      </c>
      <c r="D581" s="249" t="s">
        <v>4827</v>
      </c>
      <c r="E581" s="238" t="s">
        <v>4828</v>
      </c>
      <c r="F581" s="249">
        <v>373</v>
      </c>
      <c r="G581" s="249" t="s">
        <v>4827</v>
      </c>
      <c r="H581" s="237" t="s">
        <v>4989</v>
      </c>
      <c r="I581" s="249" t="s">
        <v>6109</v>
      </c>
      <c r="J581" s="234" t="s">
        <v>6192</v>
      </c>
      <c r="K581" s="237" t="s">
        <v>5549</v>
      </c>
      <c r="L581" s="238" t="s">
        <v>179</v>
      </c>
      <c r="M581" s="235">
        <v>1000</v>
      </c>
      <c r="N581" s="236"/>
      <c r="O581" s="236"/>
      <c r="P581" s="284" t="s">
        <v>4991</v>
      </c>
      <c r="Q581" s="237" t="s">
        <v>4992</v>
      </c>
      <c r="R581" s="242" t="s">
        <v>4993</v>
      </c>
      <c r="S581" s="234"/>
      <c r="T581" s="237"/>
      <c r="U581" s="234"/>
      <c r="V581" s="234"/>
      <c r="W581" s="238" t="s">
        <v>4611</v>
      </c>
      <c r="X581" s="234" t="s">
        <v>4612</v>
      </c>
      <c r="Y581" s="234" t="s">
        <v>6193</v>
      </c>
    </row>
    <row r="582" spans="1:25" ht="14.25" customHeight="1">
      <c r="A582" s="281" t="s">
        <v>4568</v>
      </c>
      <c r="B582" s="238">
        <v>602</v>
      </c>
      <c r="C582" s="249" t="s">
        <v>6093</v>
      </c>
      <c r="D582" s="249" t="s">
        <v>4399</v>
      </c>
      <c r="E582" s="238" t="s">
        <v>4607</v>
      </c>
      <c r="F582" s="249">
        <v>386</v>
      </c>
      <c r="G582" s="249" t="s">
        <v>4399</v>
      </c>
      <c r="H582" s="237" t="s">
        <v>4989</v>
      </c>
      <c r="I582" s="249" t="s">
        <v>6109</v>
      </c>
      <c r="J582" s="234" t="s">
        <v>6194</v>
      </c>
      <c r="K582" s="237" t="s">
        <v>5084</v>
      </c>
      <c r="L582" s="238" t="s">
        <v>179</v>
      </c>
      <c r="M582" s="235">
        <v>0</v>
      </c>
      <c r="N582" s="236"/>
      <c r="O582" s="236"/>
      <c r="P582" s="284" t="s">
        <v>4991</v>
      </c>
      <c r="Q582" s="237" t="s">
        <v>4992</v>
      </c>
      <c r="R582" s="242" t="s">
        <v>4993</v>
      </c>
      <c r="S582" s="234"/>
      <c r="T582" s="237"/>
      <c r="U582" s="234"/>
      <c r="V582" s="234"/>
      <c r="W582" s="238" t="s">
        <v>4611</v>
      </c>
      <c r="X582" s="234" t="s">
        <v>4612</v>
      </c>
      <c r="Y582" s="234" t="s">
        <v>6195</v>
      </c>
    </row>
    <row r="583" spans="1:25" ht="14.25" customHeight="1">
      <c r="A583" s="281" t="s">
        <v>4568</v>
      </c>
      <c r="B583" s="238">
        <v>603</v>
      </c>
      <c r="C583" s="249" t="s">
        <v>6093</v>
      </c>
      <c r="D583" s="237" t="s">
        <v>4743</v>
      </c>
      <c r="E583" s="238" t="s">
        <v>4614</v>
      </c>
      <c r="F583" s="249">
        <v>497</v>
      </c>
      <c r="G583" s="249" t="s">
        <v>6196</v>
      </c>
      <c r="H583" s="237" t="s">
        <v>4989</v>
      </c>
      <c r="I583" s="249" t="s">
        <v>6109</v>
      </c>
      <c r="J583" s="234" t="s">
        <v>6197</v>
      </c>
      <c r="K583" s="237" t="s">
        <v>4617</v>
      </c>
      <c r="L583" s="238" t="s">
        <v>179</v>
      </c>
      <c r="M583" s="235">
        <v>1000</v>
      </c>
      <c r="N583" s="236"/>
      <c r="O583" s="236"/>
      <c r="P583" s="284" t="s">
        <v>4991</v>
      </c>
      <c r="Q583" s="237" t="s">
        <v>4992</v>
      </c>
      <c r="R583" s="242" t="s">
        <v>4993</v>
      </c>
      <c r="S583" s="234"/>
      <c r="T583" s="237"/>
      <c r="U583" s="234"/>
      <c r="V583" s="234"/>
      <c r="W583" s="238" t="s">
        <v>4599</v>
      </c>
      <c r="X583" s="234" t="s">
        <v>4600</v>
      </c>
      <c r="Y583" s="234" t="s">
        <v>5862</v>
      </c>
    </row>
    <row r="584" spans="1:25" ht="14.25" customHeight="1">
      <c r="A584" s="281" t="s">
        <v>4568</v>
      </c>
      <c r="B584" s="238">
        <v>604</v>
      </c>
      <c r="C584" s="249" t="s">
        <v>6093</v>
      </c>
      <c r="D584" s="249" t="s">
        <v>4594</v>
      </c>
      <c r="E584" s="238" t="s">
        <v>4828</v>
      </c>
      <c r="F584" s="249">
        <v>367</v>
      </c>
      <c r="G584" s="249" t="s">
        <v>4594</v>
      </c>
      <c r="H584" s="237" t="s">
        <v>4989</v>
      </c>
      <c r="I584" s="249" t="s">
        <v>6109</v>
      </c>
      <c r="J584" s="234" t="s">
        <v>6198</v>
      </c>
      <c r="K584" s="237" t="s">
        <v>4894</v>
      </c>
      <c r="L584" s="238" t="s">
        <v>179</v>
      </c>
      <c r="M584" s="235">
        <v>500</v>
      </c>
      <c r="N584" s="236"/>
      <c r="O584" s="236"/>
      <c r="P584" s="284" t="s">
        <v>4991</v>
      </c>
      <c r="Q584" s="237" t="s">
        <v>4992</v>
      </c>
      <c r="R584" s="237" t="s">
        <v>4993</v>
      </c>
      <c r="S584" s="238"/>
      <c r="T584" s="237"/>
      <c r="U584" s="234"/>
      <c r="V584" s="234"/>
      <c r="W584" s="238" t="s">
        <v>4611</v>
      </c>
      <c r="X584" s="234" t="s">
        <v>4612</v>
      </c>
      <c r="Y584" s="234" t="s">
        <v>6199</v>
      </c>
    </row>
    <row r="585" spans="1:25" ht="14.25" customHeight="1">
      <c r="A585" s="281" t="s">
        <v>4568</v>
      </c>
      <c r="B585" s="238">
        <v>605</v>
      </c>
      <c r="C585" s="249" t="s">
        <v>6093</v>
      </c>
      <c r="D585" s="237" t="s">
        <v>4580</v>
      </c>
      <c r="E585" s="238" t="s">
        <v>4581</v>
      </c>
      <c r="F585" s="249">
        <v>445</v>
      </c>
      <c r="G585" s="249" t="s">
        <v>6200</v>
      </c>
      <c r="H585" s="237" t="s">
        <v>4989</v>
      </c>
      <c r="I585" s="249" t="s">
        <v>6109</v>
      </c>
      <c r="J585" s="234" t="s">
        <v>6201</v>
      </c>
      <c r="K585" s="237" t="s">
        <v>4584</v>
      </c>
      <c r="L585" s="238" t="s">
        <v>179</v>
      </c>
      <c r="M585" s="235">
        <v>1000</v>
      </c>
      <c r="N585" s="236"/>
      <c r="O585" s="236"/>
      <c r="P585" s="284" t="s">
        <v>4991</v>
      </c>
      <c r="Q585" s="237" t="s">
        <v>4992</v>
      </c>
      <c r="R585" s="237" t="s">
        <v>4993</v>
      </c>
      <c r="S585" s="234"/>
      <c r="T585" s="237"/>
      <c r="U585" s="234"/>
      <c r="V585" s="234"/>
      <c r="W585" s="238" t="s">
        <v>4585</v>
      </c>
      <c r="X585" s="234" t="s">
        <v>4586</v>
      </c>
      <c r="Y585" s="234" t="s">
        <v>6202</v>
      </c>
    </row>
    <row r="586" spans="1:25" ht="14.25" customHeight="1">
      <c r="A586" s="281" t="s">
        <v>4568</v>
      </c>
      <c r="B586" s="238">
        <v>606</v>
      </c>
      <c r="C586" s="249" t="s">
        <v>6093</v>
      </c>
      <c r="D586" s="237" t="s">
        <v>4580</v>
      </c>
      <c r="E586" s="238" t="s">
        <v>4581</v>
      </c>
      <c r="F586" s="249">
        <v>113409</v>
      </c>
      <c r="G586" s="249" t="s">
        <v>6203</v>
      </c>
      <c r="H586" s="237" t="s">
        <v>4989</v>
      </c>
      <c r="I586" s="249" t="s">
        <v>6109</v>
      </c>
      <c r="J586" s="234" t="s">
        <v>6204</v>
      </c>
      <c r="K586" s="237" t="s">
        <v>4813</v>
      </c>
      <c r="L586" s="238" t="s">
        <v>179</v>
      </c>
      <c r="M586" s="235">
        <v>0</v>
      </c>
      <c r="N586" s="236"/>
      <c r="O586" s="236"/>
      <c r="P586" s="284" t="s">
        <v>4991</v>
      </c>
      <c r="Q586" s="237" t="s">
        <v>4992</v>
      </c>
      <c r="R586" s="237" t="s">
        <v>4993</v>
      </c>
      <c r="S586" s="234"/>
      <c r="T586" s="237"/>
      <c r="U586" s="234"/>
      <c r="V586" s="234"/>
      <c r="W586" s="238" t="s">
        <v>4585</v>
      </c>
      <c r="X586" s="234" t="s">
        <v>4586</v>
      </c>
      <c r="Y586" s="234" t="s">
        <v>6205</v>
      </c>
    </row>
    <row r="587" spans="1:25" ht="14.25" customHeight="1">
      <c r="A587" s="281" t="s">
        <v>4568</v>
      </c>
      <c r="B587" s="238">
        <v>607</v>
      </c>
      <c r="C587" s="249" t="s">
        <v>6093</v>
      </c>
      <c r="D587" s="249" t="s">
        <v>5391</v>
      </c>
      <c r="E587" s="238" t="s">
        <v>5392</v>
      </c>
      <c r="F587" s="249">
        <v>540</v>
      </c>
      <c r="G587" s="249" t="s">
        <v>5391</v>
      </c>
      <c r="H587" s="237" t="s">
        <v>4989</v>
      </c>
      <c r="I587" s="249" t="s">
        <v>6109</v>
      </c>
      <c r="J587" s="234" t="s">
        <v>6206</v>
      </c>
      <c r="K587" s="237" t="s">
        <v>6207</v>
      </c>
      <c r="L587" s="238" t="s">
        <v>179</v>
      </c>
      <c r="M587" s="235">
        <v>500</v>
      </c>
      <c r="N587" s="236"/>
      <c r="O587" s="236"/>
      <c r="P587" s="284" t="s">
        <v>4991</v>
      </c>
      <c r="Q587" s="237" t="s">
        <v>4992</v>
      </c>
      <c r="R587" s="238" t="s">
        <v>4993</v>
      </c>
      <c r="S587" s="234"/>
      <c r="T587" s="237"/>
      <c r="U587" s="234"/>
      <c r="V587" s="234"/>
      <c r="W587" s="237" t="s">
        <v>4624</v>
      </c>
      <c r="X587" s="237" t="s">
        <v>4624</v>
      </c>
      <c r="Y587" s="234" t="s">
        <v>6208</v>
      </c>
    </row>
    <row r="588" spans="1:25" ht="14.25" customHeight="1"/>
    <row r="589" spans="1:25" ht="14.25" customHeight="1"/>
    <row r="590" spans="1:25" ht="14.25" customHeight="1"/>
    <row r="591" spans="1:25" ht="14.25" customHeight="1"/>
    <row r="592" spans="1:25"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autoFilter ref="A1:Y1" xr:uid="{00000000-0009-0000-0000-000002000000}"/>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Santiago José Vargas Triviño</dc:creator>
  <cp:keywords/>
  <dc:description/>
  <cp:lastModifiedBy/>
  <cp:revision/>
  <dcterms:created xsi:type="dcterms:W3CDTF">2024-04-08T16:33:14Z</dcterms:created>
  <dcterms:modified xsi:type="dcterms:W3CDTF">2025-01-23T15:58:58Z</dcterms:modified>
  <cp:category/>
  <cp:contentStatus/>
</cp:coreProperties>
</file>